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820" windowHeight="5820"/>
  </bookViews>
  <sheets>
    <sheet name="Identificacion_Activos" sheetId="7" r:id="rId1"/>
    <sheet name="Valoracion_Activo" sheetId="8" r:id="rId2"/>
    <sheet name="Analisis_Riesgo" sheetId="13" r:id="rId3"/>
    <sheet name="Hoja1" sheetId="14" state="hidden" r:id="rId4"/>
    <sheet name="Hoja2" sheetId="15" state="hidden" r:id="rId5"/>
  </sheets>
  <definedNames>
    <definedName name="_xlnm._FilterDatabase" localSheetId="3" hidden="1">Hoja1!$C$2:$L$480</definedName>
  </definedNames>
  <calcPr calcId="124519"/>
</workbook>
</file>

<file path=xl/calcChain.xml><?xml version="1.0" encoding="utf-8"?>
<calcChain xmlns="http://schemas.openxmlformats.org/spreadsheetml/2006/main">
  <c r="H539" i="15"/>
  <c r="F539"/>
  <c r="F483"/>
  <c r="H476"/>
  <c r="F476"/>
  <c r="H444"/>
  <c r="F444"/>
  <c r="H436"/>
  <c r="F436"/>
  <c r="H353"/>
  <c r="F353"/>
  <c r="H263"/>
  <c r="F263"/>
  <c r="H195"/>
  <c r="F195"/>
  <c r="H103"/>
  <c r="F103"/>
  <c r="H48"/>
  <c r="H52"/>
  <c r="F52"/>
  <c r="F48"/>
  <c r="N876" i="13"/>
  <c r="N877"/>
  <c r="N875"/>
  <c r="N874"/>
  <c r="N872"/>
  <c r="N867"/>
  <c r="N865"/>
  <c r="N866"/>
  <c r="N863"/>
  <c r="N860"/>
  <c r="N857"/>
  <c r="N847"/>
  <c r="N844"/>
  <c r="N841"/>
  <c r="N838"/>
  <c r="N834"/>
  <c r="N830"/>
  <c r="N826"/>
  <c r="N822"/>
  <c r="N821"/>
  <c r="N820"/>
  <c r="N817"/>
  <c r="N814"/>
  <c r="N811"/>
  <c r="N807"/>
  <c r="N803"/>
  <c r="N799"/>
  <c r="N795"/>
  <c r="N783"/>
  <c r="N780"/>
  <c r="N777"/>
  <c r="N774"/>
  <c r="N771"/>
  <c r="N766"/>
  <c r="N853"/>
  <c r="N851"/>
  <c r="N848"/>
  <c r="N792"/>
  <c r="N789"/>
  <c r="N786"/>
  <c r="N893"/>
  <c r="N888"/>
  <c r="N883"/>
  <c r="N878"/>
  <c r="N1310"/>
  <c r="N1307"/>
  <c r="N1304"/>
  <c r="N1301"/>
  <c r="N1298"/>
  <c r="N1295"/>
  <c r="N1290"/>
  <c r="N1285"/>
  <c r="N1280"/>
  <c r="N1277"/>
  <c r="N1274"/>
  <c r="N1271"/>
  <c r="N910"/>
  <c r="N913"/>
  <c r="N920" l="1"/>
  <c r="N916"/>
  <c r="N906"/>
  <c r="N902"/>
  <c r="N898"/>
  <c r="N954"/>
  <c r="N951"/>
  <c r="N934"/>
  <c r="N929"/>
  <c r="N924"/>
  <c r="N965"/>
  <c r="N961"/>
  <c r="N957"/>
  <c r="N947"/>
  <c r="N943"/>
  <c r="N939"/>
  <c r="N985"/>
  <c r="N981"/>
  <c r="N977"/>
  <c r="N973"/>
  <c r="N969"/>
  <c r="N1213"/>
  <c r="N1209"/>
  <c r="N1205"/>
  <c r="N1201"/>
  <c r="N1197"/>
  <c r="N1193"/>
  <c r="N1188"/>
  <c r="N1183"/>
  <c r="N1178"/>
  <c r="N1175"/>
  <c r="N1172"/>
  <c r="N1169"/>
  <c r="N1165"/>
  <c r="N1161"/>
  <c r="N1157"/>
  <c r="N1153"/>
  <c r="N1149"/>
  <c r="N1145"/>
  <c r="N1140"/>
  <c r="N1135"/>
  <c r="N1130"/>
  <c r="N1127"/>
  <c r="N1124"/>
  <c r="N1121"/>
  <c r="N1117"/>
  <c r="N1113"/>
  <c r="N1109"/>
  <c r="N1105"/>
  <c r="N1101"/>
  <c r="N1097"/>
  <c r="N1093"/>
  <c r="N1089"/>
  <c r="N1085"/>
  <c r="N1080"/>
  <c r="N1075"/>
  <c r="N1070"/>
  <c r="N1067"/>
  <c r="N1064"/>
  <c r="N1061"/>
  <c r="N1057"/>
  <c r="N1053"/>
  <c r="N1049"/>
  <c r="N1045"/>
  <c r="N1041"/>
  <c r="N1037"/>
  <c r="N1033"/>
  <c r="N1029"/>
  <c r="N1025"/>
  <c r="N1020"/>
  <c r="N1015"/>
  <c r="N1010"/>
  <c r="N1007"/>
  <c r="N1004"/>
  <c r="N1001"/>
  <c r="N997"/>
  <c r="N993"/>
  <c r="N989"/>
  <c r="N1267"/>
  <c r="N1263"/>
  <c r="N1259"/>
  <c r="N1256"/>
  <c r="N1253"/>
  <c r="N1250"/>
  <c r="N1247"/>
  <c r="N1244"/>
  <c r="N1241"/>
  <c r="N1236"/>
  <c r="N1231"/>
  <c r="N1226"/>
  <c r="N1223"/>
  <c r="N1220"/>
  <c r="N1217"/>
  <c r="N1325"/>
  <c r="N1323"/>
  <c r="N1321"/>
  <c r="N1317"/>
  <c r="N1313"/>
  <c r="N715"/>
  <c r="N713"/>
  <c r="N711"/>
  <c r="N709"/>
  <c r="N707"/>
  <c r="N705"/>
  <c r="N735"/>
  <c r="N732"/>
  <c r="N729"/>
  <c r="N726"/>
  <c r="N723"/>
  <c r="N720"/>
  <c r="N717"/>
  <c r="N682"/>
  <c r="N677"/>
  <c r="N672"/>
  <c r="N667"/>
  <c r="N663"/>
  <c r="N657"/>
  <c r="N651"/>
  <c r="N702"/>
  <c r="N699"/>
  <c r="N693"/>
  <c r="N687"/>
  <c r="N760"/>
  <c r="N757"/>
  <c r="N754"/>
  <c r="N748"/>
  <c r="N742"/>
  <c r="N736"/>
  <c r="N1418"/>
  <c r="N1417"/>
  <c r="N1414"/>
  <c r="N1411"/>
  <c r="N1408"/>
  <c r="N1405"/>
  <c r="N1553"/>
  <c r="N1546"/>
  <c r="N1539"/>
  <c r="N1536"/>
  <c r="N1530"/>
  <c r="N1524"/>
  <c r="N1518"/>
  <c r="N1511"/>
  <c r="N1505"/>
  <c r="N1499"/>
  <c r="N1493"/>
  <c r="N1488"/>
  <c r="N1483"/>
  <c r="N1477"/>
  <c r="N1471"/>
  <c r="N1465"/>
  <c r="N1459"/>
  <c r="N1453"/>
  <c r="N1445"/>
  <c r="N1437"/>
  <c r="N1429"/>
  <c r="N1421"/>
  <c r="N1615"/>
  <c r="N1609"/>
  <c r="N1603"/>
  <c r="N1599"/>
  <c r="N1595"/>
  <c r="N1590"/>
  <c r="N1584"/>
  <c r="N1578"/>
  <c r="N1572"/>
  <c r="N1566"/>
  <c r="N1560"/>
  <c r="N1400"/>
  <c r="N1398"/>
  <c r="N1396"/>
  <c r="N1392"/>
  <c r="N1390"/>
  <c r="N1388"/>
  <c r="N1386"/>
  <c r="N1382"/>
  <c r="N1378"/>
  <c r="N1377"/>
  <c r="N1376"/>
  <c r="N1375"/>
  <c r="N1370"/>
  <c r="N1629"/>
  <c r="N1627"/>
  <c r="N1625"/>
  <c r="N1623"/>
  <c r="N1621"/>
  <c r="N243"/>
  <c r="N242"/>
  <c r="N241"/>
  <c r="N240"/>
  <c r="N239"/>
  <c r="N235"/>
  <c r="N231"/>
  <c r="N227"/>
  <c r="N223"/>
  <c r="N219"/>
  <c r="N534"/>
  <c r="N530"/>
  <c r="N526"/>
  <c r="N522"/>
  <c r="N518"/>
  <c r="N517"/>
  <c r="N516"/>
  <c r="N515"/>
  <c r="N514"/>
  <c r="N511"/>
  <c r="N508"/>
  <c r="N505"/>
  <c r="N502"/>
  <c r="N499"/>
  <c r="N561"/>
  <c r="N560"/>
  <c r="N563"/>
  <c r="N562"/>
  <c r="N559"/>
  <c r="N558"/>
  <c r="N557"/>
  <c r="N556"/>
  <c r="N550"/>
  <c r="N544"/>
  <c r="N538"/>
  <c r="N218"/>
  <c r="N217"/>
  <c r="N216"/>
  <c r="N215"/>
  <c r="N209"/>
  <c r="N203"/>
  <c r="N197"/>
  <c r="N191"/>
  <c r="N190"/>
  <c r="N189"/>
  <c r="N188"/>
  <c r="N187"/>
  <c r="N186"/>
  <c r="N185"/>
  <c r="N183"/>
  <c r="N181"/>
  <c r="N179"/>
  <c r="N177"/>
  <c r="N175"/>
  <c r="N173"/>
  <c r="N168"/>
  <c r="N164" l="1"/>
  <c r="N160"/>
  <c r="N156"/>
  <c r="N152"/>
  <c r="N148"/>
  <c r="N144"/>
  <c r="N143"/>
  <c r="N142"/>
  <c r="N141"/>
  <c r="N140"/>
  <c r="N139"/>
  <c r="N138"/>
  <c r="N132"/>
  <c r="N126"/>
  <c r="N120"/>
  <c r="N114"/>
  <c r="N112"/>
  <c r="N110"/>
  <c r="N108"/>
  <c r="N106"/>
  <c r="N104"/>
  <c r="N102"/>
  <c r="N97"/>
  <c r="N407"/>
  <c r="N403"/>
  <c r="N399"/>
  <c r="N395"/>
  <c r="N393"/>
  <c r="N391"/>
  <c r="N389"/>
  <c r="N387"/>
  <c r="N385"/>
  <c r="N381"/>
  <c r="N377"/>
  <c r="N373"/>
  <c r="N369"/>
  <c r="N365"/>
  <c r="N364"/>
  <c r="N363"/>
  <c r="N362"/>
  <c r="N361"/>
  <c r="N355"/>
  <c r="N349"/>
  <c r="N343"/>
  <c r="N337"/>
  <c r="N336"/>
  <c r="N335"/>
  <c r="N334"/>
  <c r="N333"/>
  <c r="N332"/>
  <c r="N494"/>
  <c r="N489"/>
  <c r="N484"/>
  <c r="N479"/>
  <c r="N474"/>
  <c r="N469"/>
  <c r="N464"/>
  <c r="N460"/>
  <c r="N456"/>
  <c r="N452"/>
  <c r="N448"/>
  <c r="N444"/>
  <c r="N440"/>
  <c r="N435"/>
  <c r="N431"/>
  <c r="N427"/>
  <c r="N423"/>
  <c r="N419"/>
  <c r="N415"/>
  <c r="N411"/>
  <c r="N330"/>
  <c r="N329"/>
  <c r="N328"/>
  <c r="N327"/>
  <c r="N325"/>
  <c r="N323"/>
  <c r="N321"/>
  <c r="N319"/>
  <c r="N316"/>
  <c r="N313"/>
  <c r="N311"/>
  <c r="N308"/>
  <c r="N306"/>
  <c r="N304"/>
  <c r="N302"/>
  <c r="N299"/>
  <c r="N296"/>
  <c r="N294"/>
  <c r="N292"/>
  <c r="N290"/>
  <c r="N288"/>
  <c r="N285"/>
  <c r="N279"/>
  <c r="N273"/>
  <c r="N267"/>
  <c r="N261"/>
  <c r="N258"/>
  <c r="N256"/>
  <c r="N254"/>
  <c r="N252"/>
  <c r="N249"/>
  <c r="N247"/>
  <c r="N244"/>
  <c r="N616"/>
  <c r="N612"/>
  <c r="N608"/>
  <c r="N604"/>
  <c r="N600"/>
  <c r="N596"/>
  <c r="N592"/>
  <c r="N588"/>
  <c r="N584"/>
  <c r="N580"/>
  <c r="N576"/>
  <c r="N572"/>
  <c r="N568"/>
  <c r="N564"/>
  <c r="N650"/>
  <c r="N649"/>
  <c r="N648"/>
  <c r="N647"/>
  <c r="N643"/>
  <c r="N639"/>
  <c r="N635"/>
  <c r="N634"/>
  <c r="N633"/>
  <c r="N632"/>
  <c r="N626"/>
  <c r="N620"/>
  <c r="N1344"/>
  <c r="N1339"/>
  <c r="N1334"/>
  <c r="N1333"/>
  <c r="N1332"/>
  <c r="N1329"/>
  <c r="N1354"/>
  <c r="N1351"/>
  <c r="N1349"/>
  <c r="N1365"/>
  <c r="N1361"/>
  <c r="N1359"/>
  <c r="N1355"/>
  <c r="N1357"/>
  <c r="N36"/>
  <c r="N34"/>
  <c r="N32"/>
  <c r="N27"/>
  <c r="N22"/>
  <c r="N19"/>
  <c r="N16"/>
  <c r="N13"/>
  <c r="N10"/>
  <c r="N8"/>
  <c r="N6"/>
  <c r="N4"/>
  <c r="N44"/>
  <c r="N38"/>
  <c r="N74"/>
  <c r="N70"/>
  <c r="N66"/>
  <c r="N64"/>
  <c r="N62"/>
  <c r="N60"/>
  <c r="N58"/>
  <c r="N56"/>
  <c r="N52"/>
  <c r="N45"/>
  <c r="N96"/>
  <c r="N93"/>
  <c r="N90"/>
  <c r="N88"/>
  <c r="N86"/>
  <c r="N85"/>
  <c r="N84"/>
  <c r="N83"/>
  <c r="N81"/>
  <c r="N79"/>
  <c r="N77"/>
  <c r="N75"/>
</calcChain>
</file>

<file path=xl/sharedStrings.xml><?xml version="1.0" encoding="utf-8"?>
<sst xmlns="http://schemas.openxmlformats.org/spreadsheetml/2006/main" count="8778" uniqueCount="354">
  <si>
    <t>Módulo</t>
  </si>
  <si>
    <t>Instalaciones</t>
  </si>
  <si>
    <t>Servicios</t>
  </si>
  <si>
    <t>Proceso</t>
  </si>
  <si>
    <t xml:space="preserve">Servicio </t>
  </si>
  <si>
    <t>Gestión de Tecnología Informática</t>
  </si>
  <si>
    <t>Administración de seguridad</t>
  </si>
  <si>
    <t>Administración Seguridad - Infraestructura</t>
  </si>
  <si>
    <t>Administración Seguridad - Gestión de SI</t>
  </si>
  <si>
    <t>Centro de Cómputo</t>
  </si>
  <si>
    <t>Centro de Cómputo - Control de Acceso</t>
  </si>
  <si>
    <t>Centro de Cómputo – Instalaciones</t>
  </si>
  <si>
    <t>Centro de Cómputo – Cableado</t>
  </si>
  <si>
    <t>Centro de Cómputo - Control climático</t>
  </si>
  <si>
    <t>Centro de Cómputo – Comunicaciones</t>
  </si>
  <si>
    <t>Centro de Cómputo - Energía eléctrica</t>
  </si>
  <si>
    <t>Centro de Cómputo - Control del fuego</t>
  </si>
  <si>
    <t>Centro de Cómputo – Autenticación</t>
  </si>
  <si>
    <t>Centro de Cómputo – Ambiente</t>
  </si>
  <si>
    <t>Administración de comunicaciones</t>
  </si>
  <si>
    <t>Comunicaciones - Infraestructura</t>
  </si>
  <si>
    <t>Comunicaciones - Gestión de Comunicaciones</t>
  </si>
  <si>
    <t>Soporte Técnico</t>
  </si>
  <si>
    <t>Soporte Técnico - Infraestructura</t>
  </si>
  <si>
    <t>Soporte Técnico - Gestión de Soporte</t>
  </si>
  <si>
    <t>ST - Gestión de Soporte</t>
  </si>
  <si>
    <t>Desarrollo y mantenimiento de aplicaciones</t>
  </si>
  <si>
    <t>Aplicaciones - Infraestructura</t>
  </si>
  <si>
    <t>Administración de Servidores</t>
  </si>
  <si>
    <t>Servidores - infraestructura</t>
  </si>
  <si>
    <t>SRV – Producción</t>
  </si>
  <si>
    <t>SRV – Pruebas</t>
  </si>
  <si>
    <t>SRV - Controladores de dominio</t>
  </si>
  <si>
    <t>SRV - Correo electrónico</t>
  </si>
  <si>
    <t>SRV – NOMIFIN</t>
  </si>
  <si>
    <t>SRV – FINANCIERO</t>
  </si>
  <si>
    <t>SRV – APLICACIONES</t>
  </si>
  <si>
    <t>SRV – INTRANET</t>
  </si>
  <si>
    <t>Servidores – Gestión de Servidores</t>
  </si>
  <si>
    <t>SRV - Gestion de servidores</t>
  </si>
  <si>
    <t>Administración de Bases de Datos</t>
  </si>
  <si>
    <t>BD – infraestructura</t>
  </si>
  <si>
    <t>BD - Base de datos de producción</t>
  </si>
  <si>
    <t>BD - Gestión de BD</t>
  </si>
  <si>
    <t>BD - Outsourcing de DBA</t>
  </si>
  <si>
    <t>BD - Gestion de Base de datos</t>
  </si>
  <si>
    <t>Servicios de colaboración</t>
  </si>
  <si>
    <t>Colaborativos - Infraestructura</t>
  </si>
  <si>
    <t>Colaborativos – Gestión IT</t>
  </si>
  <si>
    <t>Hardware</t>
  </si>
  <si>
    <t>Datos</t>
  </si>
  <si>
    <t>Red</t>
  </si>
  <si>
    <t>Personal</t>
  </si>
  <si>
    <t>Aplicaion</t>
  </si>
  <si>
    <t>x</t>
  </si>
  <si>
    <t>Activos</t>
  </si>
  <si>
    <t>Confidencialidad</t>
  </si>
  <si>
    <t>Integridad</t>
  </si>
  <si>
    <t>Disponibilidad</t>
  </si>
  <si>
    <t>Valoracion Activo</t>
  </si>
  <si>
    <t>ASI-Firewall</t>
  </si>
  <si>
    <t>ASI-Switch Core de Seguridad</t>
  </si>
  <si>
    <t>ASI-IDS</t>
  </si>
  <si>
    <t>ASI-Encripcion Medios</t>
  </si>
  <si>
    <t>ASI-Antivirus</t>
  </si>
  <si>
    <t>ASI-AV Correo Interno</t>
  </si>
  <si>
    <t>ASI-Gestión de SI</t>
  </si>
  <si>
    <t>Red-Switch Core</t>
  </si>
  <si>
    <t>Red-Router Internet</t>
  </si>
  <si>
    <t>Red-SW de Gestión</t>
  </si>
  <si>
    <t>Red-Switch de piso</t>
  </si>
  <si>
    <t>ST –Equipos de escritorio</t>
  </si>
  <si>
    <t>Red-Gestión de Comunicaciones</t>
  </si>
  <si>
    <t>ST–DMS</t>
  </si>
  <si>
    <t>ST–Analistas de soporte</t>
  </si>
  <si>
    <t>ST–Equipos PC portátiles</t>
  </si>
  <si>
    <t>AP-Bodega de datos</t>
  </si>
  <si>
    <t>SRV-NAS 4000</t>
  </si>
  <si>
    <t>SRV-SAN</t>
  </si>
  <si>
    <t>SRV-OAS</t>
  </si>
  <si>
    <t>COLABORATIVOS - Aplicativo Proxy</t>
  </si>
  <si>
    <t>COLABORATIVOS - Controlador Dominio</t>
  </si>
  <si>
    <t>COLABORATIVOS - Correo Electronico</t>
  </si>
  <si>
    <t>COLABORATIVOS - Portal Web</t>
  </si>
  <si>
    <t>COLABORATIVOS - Pagina Web</t>
  </si>
  <si>
    <t>COLABORATIVOS-Gestion Colaborativos</t>
  </si>
  <si>
    <t>COLABORATIVOS–Intranet</t>
  </si>
  <si>
    <t>REQUERIMIENTOS DE INTEGRIDAD</t>
  </si>
  <si>
    <t>Calificación</t>
  </si>
  <si>
    <t>Valor</t>
  </si>
  <si>
    <t>Explicación</t>
  </si>
  <si>
    <t>Baja</t>
  </si>
  <si>
    <t>Si tras el daño se puede reemplazar fácilmente y ofrecer la misma calidad de información.</t>
  </si>
  <si>
    <t>Normal</t>
  </si>
  <si>
    <t>Si tras el daño se puede reemplazar y ofrecer una calidad semejante  de información con una molestia razonable.</t>
  </si>
  <si>
    <t>Alta</t>
  </si>
  <si>
    <t>Si la calidad necesaria de la información se puede reconstruir de forma difícil y costosa.</t>
  </si>
  <si>
    <t>Crítica</t>
  </si>
  <si>
    <t>Si no puede volver a obtenerse una calidad semejante a la  información original.</t>
  </si>
  <si>
    <t>REQUERIMIENTOS DE CONFIDENCIALIDAD</t>
  </si>
  <si>
    <t>Pública</t>
  </si>
  <si>
    <t>Cualquier información no clasificada se considera como pública. La información no catalogada y por tanto pública, será aquella cuya divulgación no afecte al Grupo ASD en términos de pérdida de imagen y/o económica.</t>
  </si>
  <si>
    <t>Uso Interno</t>
  </si>
  <si>
    <t>Información que sin ser reservada ni restringida, debe mantenerse dentro de la Empresa y no debe estar disponible externamente, excepto para terceros involucrados en el tema. En el caso de terceros, deberán comprometerse a no divulgar dicha información.</t>
  </si>
  <si>
    <t>Restringida</t>
  </si>
  <si>
    <t>Información sensible, interna a áreas o proyectos a los que deben tener acceso controlado otros grupos pero no todo el Grupo ASD debido a que se pueda poner en riesgo la seguridad e intereses de la compañía, de sus clientes o asociados y empleados.</t>
  </si>
  <si>
    <t>Información de alta sensibilidad que debe ser protegida por su relevancia sobre decisiones estratégicas, impacto financiero, oportunidad de negocio, potencial de fraude o requisitos legales.</t>
  </si>
  <si>
    <t>REQUERIMIENTOS DE DISPONIBILIDAD</t>
  </si>
  <si>
    <t>De 0 a 2 horas</t>
  </si>
  <si>
    <t>Se puede estar sin el activo en funcionamiento máximo 2 horas al cabo de la cual se comienzan a materializar riesgos financieros y operativos.</t>
  </si>
  <si>
    <t>Entre 2 y 3:59 horas</t>
  </si>
  <si>
    <t>Se puede estar sin el activo en funcionamiento máximo 4 horas al cabo del cual se comienzan a materializar riesgos financieros y operativos.</t>
  </si>
  <si>
    <t>Entre 4 a 7:59 horas</t>
  </si>
  <si>
    <t>Se puede estar sin el activo en funcionamiento máximo 8 horas al cabo de los cuales se comienzan a materializar riesgos financieros y operativos.</t>
  </si>
  <si>
    <t>Entre 8 y 47:59 horas</t>
  </si>
  <si>
    <t>Se puede estar sin el activo en funcionamiento máximo 48 horas al cabo de la cual se comienzan a materializar riesgos financieros y operativos.</t>
  </si>
  <si>
    <t xml:space="preserve">Más de 48 horas </t>
  </si>
  <si>
    <t>Se puede estar sin el activo en funcionamiento máximo 1 mes al cabo del cual se comienzan a materializar riesgos financieros y operativos.</t>
  </si>
  <si>
    <t>MA</t>
  </si>
  <si>
    <t>M</t>
  </si>
  <si>
    <t>B</t>
  </si>
  <si>
    <t>A</t>
  </si>
  <si>
    <t>C</t>
  </si>
  <si>
    <t>Impacto</t>
  </si>
  <si>
    <t>Amenazas</t>
  </si>
  <si>
    <t>Riesgo</t>
  </si>
  <si>
    <t>Probabilidad</t>
  </si>
  <si>
    <t>Riesgo Inherente</t>
  </si>
  <si>
    <t>Categoría</t>
  </si>
  <si>
    <t>Amenaza</t>
  </si>
  <si>
    <t>Descripción</t>
  </si>
  <si>
    <t>Errores Humanos</t>
  </si>
  <si>
    <t>Errores humanos</t>
  </si>
  <si>
    <t>Ingreso de información errada</t>
  </si>
  <si>
    <t>Tareas incompletas / no ejecutadas</t>
  </si>
  <si>
    <t>Dependencia de funcionarios críticos</t>
  </si>
  <si>
    <t>Concentración de información o permisos en uno o algunos funcionarios, que se convierten en elementos intocables</t>
  </si>
  <si>
    <t>El usuario introduce información que no es correcta (integra)</t>
  </si>
  <si>
    <t>Error humano por medio del cual se omiten tareas o se hacen de forma incompleta</t>
  </si>
  <si>
    <t>Ejecución de comandos equivocados</t>
  </si>
  <si>
    <t>Ejecución de comandos incorrectos por desconocimiento o por error humano</t>
  </si>
  <si>
    <t>Sobrecarga laboral</t>
  </si>
  <si>
    <t>Exceso de trabajo de funcionarios que puede conducirlos a cometer errores</t>
  </si>
  <si>
    <t>Fallas de Hardware y Software</t>
  </si>
  <si>
    <t>Fallas de HW, SW o comunicaciones</t>
  </si>
  <si>
    <t>Fallas de energía</t>
  </si>
  <si>
    <t>Fallas de HW</t>
  </si>
  <si>
    <t>Malfuncionamiento a nivel de hardware</t>
  </si>
  <si>
    <t>Fallas de SW</t>
  </si>
  <si>
    <t>Malfuncionamiento a nivel de software</t>
  </si>
  <si>
    <t>Fallas de comunicaciones</t>
  </si>
  <si>
    <t>Malfuncionamiento a nivel de hardware de comunicaciones</t>
  </si>
  <si>
    <t>Interrupción del suministro de energía eléctrica</t>
  </si>
  <si>
    <t>Actos Malintencionados</t>
  </si>
  <si>
    <t>Suplantación de usuarios</t>
  </si>
  <si>
    <t>Robo de información</t>
  </si>
  <si>
    <t>Alteración de la información</t>
  </si>
  <si>
    <t>Ingeniería social</t>
  </si>
  <si>
    <t>Actividades que mediante el engaño a personas se obtiene información que permite acceso a información o servicios.</t>
  </si>
  <si>
    <t>Código malicioso o virus</t>
  </si>
  <si>
    <t>Contaminación de equipos por medio de programas maliciosos.</t>
  </si>
  <si>
    <t>Terrorismo</t>
  </si>
  <si>
    <t>Actos terroristas, bomba, atentado</t>
  </si>
  <si>
    <t>Acceso lógico no autorizado</t>
  </si>
  <si>
    <t>Acceso a recursos para los cuales no tiene atribuciones de acceso</t>
  </si>
  <si>
    <t>Un usuario utiliza la cuenta de otro para obtener acceso de forma abusiva, Utilización de sesiones abiertas para suplantar al dueño de la misma</t>
  </si>
  <si>
    <t>Ataques al sistema</t>
  </si>
  <si>
    <t>Proceso organizado para tener acceso abusivo sobre un sistema</t>
  </si>
  <si>
    <t>Obtener acceso de forma no autorizada y modificar datos o información</t>
  </si>
  <si>
    <t>Interceptación de información</t>
  </si>
  <si>
    <t>Hombre en el medio - interceptar las comunicaciones entre dos partes y robar información</t>
  </si>
  <si>
    <t>Acceso físico no autorizado</t>
  </si>
  <si>
    <t>Acceder de forma física a activos de información</t>
  </si>
  <si>
    <t>Hurto</t>
  </si>
  <si>
    <t>Robo de activos de información como computadores portátiles</t>
  </si>
  <si>
    <t>Hurtar información</t>
  </si>
  <si>
    <t>Desastres Naturales</t>
  </si>
  <si>
    <t>Terremoto</t>
  </si>
  <si>
    <t>Contaminación</t>
  </si>
  <si>
    <t>Polución del aire o el ambiente</t>
  </si>
  <si>
    <t>Temperatura o humedad  extremas</t>
  </si>
  <si>
    <t>Temperaturas extremas que pueden ocasionar fallas de equipos</t>
  </si>
  <si>
    <t>Desastre natural</t>
  </si>
  <si>
    <t>Incendio</t>
  </si>
  <si>
    <t>Amenazas relacionadas con fuego</t>
  </si>
  <si>
    <t>Fallas en la gestión y operación del servicio</t>
  </si>
  <si>
    <t>Obsolescencia tecnológica</t>
  </si>
  <si>
    <t>La infraestructura de TI no soporta los requerimientos de capacidad</t>
  </si>
  <si>
    <t>Servicio no alineado con las necesidades del negocio</t>
  </si>
  <si>
    <t>Inexistencia de planes de tecnología de largo plazo alineados con los objetivos del negocio</t>
  </si>
  <si>
    <t xml:space="preserve"> </t>
  </si>
  <si>
    <t>Fraude y malversación de fondos</t>
  </si>
  <si>
    <t>Toma de decisiones erradas</t>
  </si>
  <si>
    <t>Sanciones</t>
  </si>
  <si>
    <t>Baja en la moral de la tropa</t>
  </si>
  <si>
    <t>Deterioro de la imagen pública.</t>
  </si>
  <si>
    <t>Incumplimiento de tipo legal o contractual</t>
  </si>
  <si>
    <t>Indisponibilidad colateral de otros servicios</t>
  </si>
  <si>
    <t>Bajos índices de transparencia</t>
  </si>
  <si>
    <t>Pérdida en la efectividad</t>
  </si>
  <si>
    <t>Retraso en la toma de decisiones</t>
  </si>
  <si>
    <t>Perjuicio a la relaciones de la Entidad con otros organismos</t>
  </si>
  <si>
    <t>Pérdida de productividad de los empleados</t>
  </si>
  <si>
    <t>Interrupción del servicio o del negocio</t>
  </si>
  <si>
    <t>Fuga de información</t>
  </si>
  <si>
    <t>ESCALA DE PROBABILIDAD</t>
  </si>
  <si>
    <t>Número  de incidentes en el último año</t>
  </si>
  <si>
    <r>
      <t>Baja:</t>
    </r>
    <r>
      <rPr>
        <sz val="9"/>
        <color rgb="FF000000"/>
        <rFont val="Arial"/>
        <family val="2"/>
      </rPr>
      <t xml:space="preserve"> El evento es teóricamente posible pero nunca ha ocurrido en el EN</t>
    </r>
  </si>
  <si>
    <t>M-</t>
  </si>
  <si>
    <r>
      <t>Medio baja:</t>
    </r>
    <r>
      <rPr>
        <sz val="9"/>
        <color rgb="FF000000"/>
        <rFont val="Arial"/>
        <family val="2"/>
      </rPr>
      <t xml:space="preserve"> El evento se presentó 1 vez</t>
    </r>
  </si>
  <si>
    <r>
      <t>Medio:</t>
    </r>
    <r>
      <rPr>
        <sz val="9"/>
        <color rgb="FF000000"/>
        <rFont val="Arial"/>
        <family val="2"/>
      </rPr>
      <t xml:space="preserve"> El evento se presentó 2 veces</t>
    </r>
  </si>
  <si>
    <t>M+</t>
  </si>
  <si>
    <r>
      <t>Media alta:</t>
    </r>
    <r>
      <rPr>
        <sz val="9"/>
        <color rgb="FF000000"/>
        <rFont val="Arial"/>
        <family val="2"/>
      </rPr>
      <t xml:space="preserve"> El evento se presentó 3 veces.</t>
    </r>
  </si>
  <si>
    <r>
      <t>Alta:</t>
    </r>
    <r>
      <rPr>
        <sz val="9"/>
        <color rgb="FF000000"/>
        <rFont val="Arial"/>
        <family val="2"/>
      </rPr>
      <t xml:space="preserve"> El evento se presentó más de 3 veces.</t>
    </r>
  </si>
  <si>
    <t>Más de  3</t>
  </si>
  <si>
    <t>Escala de impactos</t>
  </si>
  <si>
    <t>1.Calificación</t>
  </si>
  <si>
    <t xml:space="preserve">2. Aspecto legal y de Incumplimiento  </t>
  </si>
  <si>
    <t>3. Aspecto de Tiempo improductivo diario (horas)</t>
  </si>
  <si>
    <t>4. Máximo tiempo sin servicio Disponibilidad</t>
  </si>
  <si>
    <t>5. Esfuerzo de reconstrucción (horas)</t>
  </si>
  <si>
    <t>6. Fuga de información</t>
  </si>
  <si>
    <t>7. Imagen</t>
  </si>
  <si>
    <t>Llamado de atención interno</t>
  </si>
  <si>
    <t xml:space="preserve">Hasta 1 </t>
  </si>
  <si>
    <t>Más de 48</t>
  </si>
  <si>
    <t>Menor a 8</t>
  </si>
  <si>
    <t>Informativa</t>
  </si>
  <si>
    <t>Difusión dependencia afectada</t>
  </si>
  <si>
    <t>Destitución</t>
  </si>
  <si>
    <t xml:space="preserve">Entre 1 y 2:59 </t>
  </si>
  <si>
    <t xml:space="preserve">Entre 8 y 47:59 horas </t>
  </si>
  <si>
    <t xml:space="preserve">Entre 8 y 11:59 </t>
  </si>
  <si>
    <t>Sanción económica</t>
  </si>
  <si>
    <t xml:space="preserve">Entre 3 y 4:59 </t>
  </si>
  <si>
    <t xml:space="preserve">Entre 4 y 7:59 horas </t>
  </si>
  <si>
    <t>Entre 12 y 23:59</t>
  </si>
  <si>
    <t>Información Personal</t>
  </si>
  <si>
    <t>Cárcel</t>
  </si>
  <si>
    <t xml:space="preserve">Entre 5 y 7:59 </t>
  </si>
  <si>
    <t xml:space="preserve">Entre 2 y 3:59 horas </t>
  </si>
  <si>
    <t>Entre 24 y 71:59</t>
  </si>
  <si>
    <t>Información Administrativa o técnica</t>
  </si>
  <si>
    <t>Difusión a nivel Nacional</t>
  </si>
  <si>
    <t>Cárcel mas sanción económica</t>
  </si>
  <si>
    <t xml:space="preserve">Más de 8 </t>
  </si>
  <si>
    <t xml:space="preserve">Entre 0 y 1:59 horas </t>
  </si>
  <si>
    <t>Más de 72</t>
  </si>
  <si>
    <t>Información operacional</t>
  </si>
  <si>
    <t>Difusión a nivel Internacional</t>
  </si>
  <si>
    <t>PROBABILIDAD</t>
  </si>
  <si>
    <t>IMPACTO</t>
  </si>
  <si>
    <t>Ingreso de información errada
Errores de aplicación
Tareas incompletas / no ejecutadas
Perdida de información</t>
  </si>
  <si>
    <t>Fallas de Hardware
Fallas de Software
Fallas en comunicaciones
Fallas de energía
Desempeño deficiente
Obsolescencia Tecnológica</t>
  </si>
  <si>
    <t>Acceso no autorizado
Suplantación de usuarios
Ataque (intrusión) al sistema
Sabotaje
Robo de información
Alteración de la información</t>
  </si>
  <si>
    <t>Terremoto
Inundación
Tsunami
Huracán
Erupciones volcánicas
Avalancha</t>
  </si>
  <si>
    <t xml:space="preserve">M </t>
  </si>
  <si>
    <t>Falta de Apoyo</t>
  </si>
  <si>
    <t>Servicio deficiente</t>
  </si>
  <si>
    <t xml:space="preserve">M- </t>
  </si>
  <si>
    <t>AP-APP1 (BSC)</t>
  </si>
  <si>
    <t>Controles</t>
  </si>
  <si>
    <t>Permisos por Roles y Perfiles Acorde a las Funciones</t>
  </si>
  <si>
    <t>Capacitacion Continua</t>
  </si>
  <si>
    <t>Individual</t>
  </si>
  <si>
    <t>Colectivo</t>
  </si>
  <si>
    <t>Valoracion</t>
  </si>
  <si>
    <t>Generacion de Indicadores de gestion-reportes</t>
  </si>
  <si>
    <t>Manual de funciones docuemntado</t>
  </si>
  <si>
    <t>Acceso por contraseña</t>
  </si>
  <si>
    <t>Control de acceso - Bloqueo de sesión por inactividad</t>
  </si>
  <si>
    <t>Politicas de Contraseñas</t>
  </si>
  <si>
    <t>Acceso por contraseñas</t>
  </si>
  <si>
    <t>Cifrado de datos</t>
  </si>
  <si>
    <t>Auntenticacion Fuerte (Certificado Digital/Biometrico)</t>
  </si>
  <si>
    <t>IDS/Revision de logs</t>
  </si>
  <si>
    <t>Planes de renovacion y actualizacion tecnologica</t>
  </si>
  <si>
    <t>Contratos de soporte</t>
  </si>
  <si>
    <t>Permisos de superusuario solo para administradores</t>
  </si>
  <si>
    <t>Permisos de super usuarios solo para administradores</t>
  </si>
  <si>
    <t>Capacitacion/entrenamiento/concientizacion</t>
  </si>
  <si>
    <t>Funcionario Backup</t>
  </si>
  <si>
    <t>Toma obligatoria de vacaciones</t>
  </si>
  <si>
    <t>Esquema de alta disponibilidad</t>
  </si>
  <si>
    <t>Presupuesto formal y aprobado por el area</t>
  </si>
  <si>
    <t>Contratacion de servicio tercerizado</t>
  </si>
  <si>
    <t>Documentacion de funciones/operaciones</t>
  </si>
  <si>
    <t>ANS con responsabilidades claramente definidas</t>
  </si>
  <si>
    <t>Custodia de contraseñas administradoras</t>
  </si>
  <si>
    <t>Existencia de mecanismos de proteccion contra incendios</t>
  </si>
  <si>
    <t>Se debe instalar por separados las redes electricas</t>
  </si>
  <si>
    <t>Las tuberias que contengan liquido deben estar aisladas</t>
  </si>
  <si>
    <t>Los cables de comunicaciones deben estar separados</t>
  </si>
  <si>
    <t>Los cables de comunicaciones se deben instalar sobre canaletas</t>
  </si>
  <si>
    <t>No deben haber desagues en los pisos de los edificios</t>
  </si>
  <si>
    <t>El centro de computo debe estar situado en un lugar protegido</t>
  </si>
  <si>
    <t>Equipos criticos deben tener fuentes redundantes</t>
  </si>
  <si>
    <t>Contol de acceso- Dispositivos control acceso</t>
  </si>
  <si>
    <t>Control de acceso- Identifiacion por Biometria</t>
  </si>
  <si>
    <t>Instalar y mantener un CCTV</t>
  </si>
  <si>
    <t>Se debe contar con un sistema electrico de emergencia</t>
  </si>
  <si>
    <t>Se debe controlar el acceso a los tableros de control</t>
  </si>
  <si>
    <t>Acceso restringido a centros de cableado</t>
  </si>
  <si>
    <t>Se debe instalar destructoras de papel/CDR</t>
  </si>
  <si>
    <t>Auditorias Periodicas</t>
  </si>
  <si>
    <t>Sistemas de extincion de incendio/Extintores manuales</t>
  </si>
  <si>
    <t>Buenas practicas de control de cambios</t>
  </si>
  <si>
    <t>Se debe impermeabilizar la terraza periodicamente</t>
  </si>
  <si>
    <t>Control de acceso fisico (tarjetas de aproximacion)</t>
  </si>
  <si>
    <t>Implementacion de OLA (Acuerdos de nivel de Operatividad)</t>
  </si>
  <si>
    <t>Herramientas centralizadas de gestion/monitoreo</t>
  </si>
  <si>
    <t>Buenas practicas de Backup</t>
  </si>
  <si>
    <t>Firewall interno/segmentacion de redes</t>
  </si>
  <si>
    <t>Proceso actualizacion antivirus</t>
  </si>
  <si>
    <t>Proceso formal Patch Management</t>
  </si>
  <si>
    <t>Firewall Perimetral</t>
  </si>
  <si>
    <t>Esquema de disponibilidad</t>
  </si>
  <si>
    <t>Segregacion de funciones/doble intervencion</t>
  </si>
  <si>
    <t>Autenticacion de la conexión</t>
  </si>
  <si>
    <t>Proceso de manejo de incidentes</t>
  </si>
  <si>
    <t>Proceso formal de control de cambios</t>
  </si>
  <si>
    <t>Proceso formal de licenciamiento</t>
  </si>
  <si>
    <t>Mediciones de desempeño (capacity planning)</t>
  </si>
  <si>
    <t>Aire acondicionado del centro de computo debe estar regulado</t>
  </si>
  <si>
    <t>Validaciones automaticas</t>
  </si>
  <si>
    <t>Proceso formal de solicitud, autorizacion y asignaciones</t>
  </si>
  <si>
    <t>Inspeccion fisica al ingresar</t>
  </si>
  <si>
    <t>Seguridad perimetral</t>
  </si>
  <si>
    <t>Salidas de emergencia</t>
  </si>
  <si>
    <t>Sitio Alterno</t>
  </si>
  <si>
    <t>documentacion de funciones/operaciones</t>
  </si>
  <si>
    <t>Cifrado de comunicaciones</t>
  </si>
  <si>
    <t>Identificacion permanente personal</t>
  </si>
  <si>
    <t>Procedimiento de autorizacion de ingreso a visitantes</t>
  </si>
  <si>
    <t>Listas de chequeo</t>
  </si>
  <si>
    <t>Organización del area</t>
  </si>
  <si>
    <t>SSO - Transferencia de credenciales del DA</t>
  </si>
  <si>
    <t>Autorizacion de usuario para tomar control remoto</t>
  </si>
  <si>
    <t>Politicas de grupo a traves controlador de dominio</t>
  </si>
  <si>
    <t>Garantias de equipos personales</t>
  </si>
  <si>
    <t>Control entrada y salida equipos</t>
  </si>
  <si>
    <t>Herramientas comprobacion Integridad</t>
  </si>
  <si>
    <t>Proceso manejo de incidentes</t>
  </si>
  <si>
    <t>AP-APP1</t>
  </si>
  <si>
    <t>Riesgo Residual</t>
  </si>
  <si>
    <t>R. Inherente</t>
  </si>
  <si>
    <t>R. Residual</t>
  </si>
  <si>
    <t xml:space="preserve">Bajo </t>
  </si>
  <si>
    <t>Medio Bajo</t>
  </si>
  <si>
    <t xml:space="preserve">Medio  </t>
  </si>
  <si>
    <t>Medio Alto</t>
  </si>
  <si>
    <t>Alto</t>
  </si>
  <si>
    <t>Nivel</t>
  </si>
  <si>
    <t>Escala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</si>
</sst>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43">
    <xf numFmtId="0" fontId="0" fillId="0" borderId="0" xfId="0"/>
    <xf numFmtId="0" fontId="3" fillId="2" borderId="1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0" fillId="3" borderId="0" xfId="0" applyFill="1"/>
    <xf numFmtId="0" fontId="1" fillId="3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0" xfId="0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 wrapText="1"/>
    </xf>
    <xf numFmtId="0" fontId="0" fillId="3" borderId="1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9" fontId="0" fillId="3" borderId="16" xfId="1" applyFont="1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22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justify" wrapText="1"/>
    </xf>
    <xf numFmtId="0" fontId="8" fillId="3" borderId="17" xfId="0" applyFont="1" applyFill="1" applyBorder="1" applyAlignment="1">
      <alignment horizontal="justify" wrapText="1"/>
    </xf>
    <xf numFmtId="0" fontId="1" fillId="3" borderId="1" xfId="0" applyFont="1" applyFill="1" applyBorder="1" applyAlignment="1">
      <alignment horizontal="justify" wrapText="1"/>
    </xf>
    <xf numFmtId="0" fontId="10" fillId="3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horizontal="justify" vertical="top" wrapText="1"/>
    </xf>
    <xf numFmtId="0" fontId="13" fillId="3" borderId="1" xfId="0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vertical="top" wrapText="1"/>
    </xf>
    <xf numFmtId="0" fontId="8" fillId="3" borderId="17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7" fillId="3" borderId="11" xfId="0" applyFont="1" applyFill="1" applyBorder="1" applyAlignment="1">
      <alignment horizontal="justify"/>
    </xf>
    <xf numFmtId="0" fontId="7" fillId="3" borderId="18" xfId="0" applyFont="1" applyFill="1" applyBorder="1" applyAlignment="1">
      <alignment horizontal="justify"/>
    </xf>
    <xf numFmtId="0" fontId="0" fillId="3" borderId="16" xfId="0" applyFill="1" applyBorder="1" applyAlignment="1">
      <alignment horizontal="left" vertical="top"/>
    </xf>
    <xf numFmtId="0" fontId="2" fillId="3" borderId="22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9" fontId="0" fillId="3" borderId="17" xfId="1" applyFont="1" applyFill="1" applyBorder="1" applyAlignment="1">
      <alignment horizontal="left" vertical="top"/>
    </xf>
    <xf numFmtId="9" fontId="0" fillId="3" borderId="1" xfId="1" applyFont="1" applyFill="1" applyBorder="1" applyAlignment="1">
      <alignment horizontal="left" vertical="top"/>
    </xf>
    <xf numFmtId="0" fontId="0" fillId="3" borderId="24" xfId="0" applyFill="1" applyBorder="1" applyAlignment="1">
      <alignment horizontal="left" vertical="top"/>
    </xf>
    <xf numFmtId="0" fontId="2" fillId="3" borderId="25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20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2" fillId="3" borderId="22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/>
    </xf>
    <xf numFmtId="0" fontId="0" fillId="3" borderId="22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2" fillId="3" borderId="25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justify"/>
    </xf>
    <xf numFmtId="0" fontId="7" fillId="3" borderId="11" xfId="0" applyFont="1" applyFill="1" applyBorder="1" applyAlignment="1">
      <alignment horizontal="justify"/>
    </xf>
    <xf numFmtId="0" fontId="8" fillId="3" borderId="17" xfId="0" applyFont="1" applyFill="1" applyBorder="1" applyAlignment="1">
      <alignment horizontal="justify" wrapText="1"/>
    </xf>
    <xf numFmtId="0" fontId="8" fillId="3" borderId="16" xfId="0" applyFont="1" applyFill="1" applyBorder="1" applyAlignment="1">
      <alignment horizontal="justify" vertical="top" wrapText="1"/>
    </xf>
    <xf numFmtId="0" fontId="8" fillId="3" borderId="17" xfId="0" applyFont="1" applyFill="1" applyBorder="1" applyAlignment="1">
      <alignment horizontal="justify" vertical="top" wrapText="1"/>
    </xf>
    <xf numFmtId="0" fontId="6" fillId="3" borderId="7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25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27" xfId="0" applyBorder="1"/>
    <xf numFmtId="0" fontId="16" fillId="2" borderId="27" xfId="0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top" wrapText="1"/>
    </xf>
    <xf numFmtId="0" fontId="4" fillId="3" borderId="1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2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/>
    </xf>
    <xf numFmtId="0" fontId="0" fillId="3" borderId="22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2" fillId="3" borderId="25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justify"/>
    </xf>
    <xf numFmtId="0" fontId="7" fillId="3" borderId="8" xfId="0" applyFont="1" applyFill="1" applyBorder="1" applyAlignment="1">
      <alignment horizontal="justify"/>
    </xf>
    <xf numFmtId="0" fontId="7" fillId="3" borderId="17" xfId="0" applyFont="1" applyFill="1" applyBorder="1" applyAlignment="1">
      <alignment horizontal="justify"/>
    </xf>
    <xf numFmtId="0" fontId="7" fillId="3" borderId="20" xfId="0" applyFont="1" applyFill="1" applyBorder="1" applyAlignment="1">
      <alignment horizontal="justify"/>
    </xf>
    <xf numFmtId="0" fontId="7" fillId="3" borderId="21" xfId="0" applyFont="1" applyFill="1" applyBorder="1" applyAlignment="1">
      <alignment horizontal="justify"/>
    </xf>
    <xf numFmtId="0" fontId="7" fillId="3" borderId="19" xfId="0" applyFont="1" applyFill="1" applyBorder="1" applyAlignment="1">
      <alignment horizontal="justify"/>
    </xf>
    <xf numFmtId="0" fontId="7" fillId="3" borderId="18" xfId="0" applyFont="1" applyFill="1" applyBorder="1" applyAlignment="1">
      <alignment horizontal="justify"/>
    </xf>
    <xf numFmtId="0" fontId="7" fillId="3" borderId="9" xfId="0" applyFont="1" applyFill="1" applyBorder="1" applyAlignment="1">
      <alignment horizontal="justify"/>
    </xf>
    <xf numFmtId="0" fontId="7" fillId="3" borderId="10" xfId="0" applyFont="1" applyFill="1" applyBorder="1" applyAlignment="1">
      <alignment horizontal="justify"/>
    </xf>
    <xf numFmtId="0" fontId="7" fillId="3" borderId="11" xfId="0" applyFont="1" applyFill="1" applyBorder="1" applyAlignment="1">
      <alignment horizontal="justify"/>
    </xf>
    <xf numFmtId="0" fontId="8" fillId="3" borderId="9" xfId="0" applyFont="1" applyFill="1" applyBorder="1" applyAlignment="1">
      <alignment horizontal="justify" vertical="top" wrapText="1"/>
    </xf>
    <xf numFmtId="0" fontId="8" fillId="3" borderId="10" xfId="0" applyFont="1" applyFill="1" applyBorder="1" applyAlignment="1">
      <alignment horizontal="justify" vertical="top" wrapText="1"/>
    </xf>
    <xf numFmtId="0" fontId="8" fillId="3" borderId="11" xfId="0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wrapText="1"/>
    </xf>
    <xf numFmtId="0" fontId="8" fillId="3" borderId="17" xfId="0" applyFont="1" applyFill="1" applyBorder="1" applyAlignment="1">
      <alignment horizontal="justify" wrapText="1"/>
    </xf>
    <xf numFmtId="0" fontId="8" fillId="3" borderId="16" xfId="0" applyFont="1" applyFill="1" applyBorder="1" applyAlignment="1">
      <alignment horizontal="justify" vertical="top" wrapText="1"/>
    </xf>
    <xf numFmtId="0" fontId="8" fillId="3" borderId="17" xfId="0" applyFont="1" applyFill="1" applyBorder="1" applyAlignment="1">
      <alignment horizontal="justify"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justify" wrapText="1"/>
    </xf>
    <xf numFmtId="0" fontId="9" fillId="3" borderId="10" xfId="0" applyFont="1" applyFill="1" applyBorder="1" applyAlignment="1">
      <alignment horizontal="justify" wrapText="1"/>
    </xf>
    <xf numFmtId="0" fontId="9" fillId="3" borderId="11" xfId="0" applyFont="1" applyFill="1" applyBorder="1" applyAlignment="1">
      <alignment horizontal="justify" wrapText="1"/>
    </xf>
    <xf numFmtId="0" fontId="9" fillId="3" borderId="16" xfId="0" applyFont="1" applyFill="1" applyBorder="1" applyAlignment="1">
      <alignment horizontal="justify" wrapText="1"/>
    </xf>
    <xf numFmtId="0" fontId="9" fillId="3" borderId="17" xfId="0" applyFont="1" applyFill="1" applyBorder="1" applyAlignment="1">
      <alignment horizontal="justify" wrapText="1"/>
    </xf>
    <xf numFmtId="0" fontId="9" fillId="3" borderId="16" xfId="0" applyFont="1" applyFill="1" applyBorder="1" applyAlignment="1">
      <alignment horizontal="justify" vertical="top" wrapText="1"/>
    </xf>
    <xf numFmtId="0" fontId="9" fillId="3" borderId="17" xfId="0" applyFont="1" applyFill="1" applyBorder="1" applyAlignment="1">
      <alignment horizontal="justify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16" fillId="2" borderId="27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15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Cantidad de Veces que Aparece el Riesgo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Hoja2!$D$3:$D$15</c:f>
              <c:strCache>
                <c:ptCount val="13"/>
                <c:pt idx="0">
                  <c:v>Baja en la moral de la tropa</c:v>
                </c:pt>
                <c:pt idx="1">
                  <c:v>Deterioro de la imagen pública.</c:v>
                </c:pt>
                <c:pt idx="2">
                  <c:v>Fraude y malversación de fondos</c:v>
                </c:pt>
                <c:pt idx="3">
                  <c:v>Fuga de información</c:v>
                </c:pt>
                <c:pt idx="4">
                  <c:v>Incumplimiento de tipo legal o contractual</c:v>
                </c:pt>
                <c:pt idx="5">
                  <c:v>Indisponibilidad colateral de otros servicios</c:v>
                </c:pt>
                <c:pt idx="6">
                  <c:v>Interrupción del servicio o del negocio</c:v>
                </c:pt>
                <c:pt idx="7">
                  <c:v>Pérdida de productividad de los empleados</c:v>
                </c:pt>
                <c:pt idx="8">
                  <c:v>Pérdida en la efectividad</c:v>
                </c:pt>
                <c:pt idx="9">
                  <c:v>Perjuicio a la relaciones de la Entidad con otros organismos</c:v>
                </c:pt>
                <c:pt idx="10">
                  <c:v>Retraso en la toma de decisiones</c:v>
                </c:pt>
                <c:pt idx="11">
                  <c:v>Sanciones</c:v>
                </c:pt>
                <c:pt idx="12">
                  <c:v>Toma de decisiones erradas</c:v>
                </c:pt>
              </c:strCache>
            </c:strRef>
          </c:cat>
          <c:val>
            <c:numRef>
              <c:f>Hoja2!$E$3:$E$15</c:f>
              <c:numCache>
                <c:formatCode>General</c:formatCode>
                <c:ptCount val="13"/>
                <c:pt idx="0">
                  <c:v>1</c:v>
                </c:pt>
                <c:pt idx="1">
                  <c:v>12</c:v>
                </c:pt>
                <c:pt idx="2">
                  <c:v>3</c:v>
                </c:pt>
                <c:pt idx="3">
                  <c:v>49</c:v>
                </c:pt>
                <c:pt idx="4">
                  <c:v>3</c:v>
                </c:pt>
                <c:pt idx="5">
                  <c:v>84</c:v>
                </c:pt>
                <c:pt idx="6">
                  <c:v>66</c:v>
                </c:pt>
                <c:pt idx="7">
                  <c:v>87</c:v>
                </c:pt>
                <c:pt idx="8">
                  <c:v>81</c:v>
                </c:pt>
                <c:pt idx="9">
                  <c:v>5</c:v>
                </c:pt>
                <c:pt idx="10">
                  <c:v>29</c:v>
                </c:pt>
                <c:pt idx="11">
                  <c:v>4</c:v>
                </c:pt>
                <c:pt idx="12">
                  <c:v>54</c:v>
                </c:pt>
              </c:numCache>
            </c:numRef>
          </c:val>
        </c:ser>
        <c:axId val="55593216"/>
        <c:axId val="55611392"/>
      </c:barChart>
      <c:catAx>
        <c:axId val="55593216"/>
        <c:scaling>
          <c:orientation val="minMax"/>
        </c:scaling>
        <c:axPos val="l"/>
        <c:majorTickMark val="none"/>
        <c:tickLblPos val="nextTo"/>
        <c:crossAx val="55611392"/>
        <c:crosses val="autoZero"/>
        <c:auto val="1"/>
        <c:lblAlgn val="ctr"/>
        <c:lblOffset val="100"/>
      </c:catAx>
      <c:valAx>
        <c:axId val="55611392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5559321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Distribucion Riesgo Inherente y Residual por Riesgos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39801774778152732"/>
          <c:y val="0.15226187621637119"/>
          <c:w val="0.40520345671076829"/>
          <c:h val="0.70307182006239655"/>
        </c:manualLayout>
      </c:layout>
      <c:bar3DChart>
        <c:barDir val="bar"/>
        <c:grouping val="clustered"/>
        <c:ser>
          <c:idx val="0"/>
          <c:order val="0"/>
          <c:tx>
            <c:strRef>
              <c:f>Hoja2!$J$2</c:f>
              <c:strCache>
                <c:ptCount val="1"/>
                <c:pt idx="0">
                  <c:v>R. Inherente</c:v>
                </c:pt>
              </c:strCache>
            </c:strRef>
          </c:tx>
          <c:dLbls>
            <c:showVal val="1"/>
          </c:dLbls>
          <c:cat>
            <c:strRef>
              <c:f>Hoja2!$I$3:$I$15</c:f>
              <c:strCache>
                <c:ptCount val="13"/>
                <c:pt idx="0">
                  <c:v>Baja en la moral de la tropa</c:v>
                </c:pt>
                <c:pt idx="1">
                  <c:v>Deterioro de la imagen pública.</c:v>
                </c:pt>
                <c:pt idx="2">
                  <c:v>Fraude y malversación de fondos</c:v>
                </c:pt>
                <c:pt idx="3">
                  <c:v>Fuga de información</c:v>
                </c:pt>
                <c:pt idx="4">
                  <c:v>Incumplimiento de tipo legal o contractual</c:v>
                </c:pt>
                <c:pt idx="5">
                  <c:v>Indisponibilidad colateral de otros servicios</c:v>
                </c:pt>
                <c:pt idx="6">
                  <c:v>Interrupción del servicio o del negocio</c:v>
                </c:pt>
                <c:pt idx="7">
                  <c:v>Pérdida de productividad de los empleados</c:v>
                </c:pt>
                <c:pt idx="8">
                  <c:v>Pérdida en la efectividad</c:v>
                </c:pt>
                <c:pt idx="9">
                  <c:v>Perjuicio a la relaciones de la Entidad con otros organismos</c:v>
                </c:pt>
                <c:pt idx="10">
                  <c:v>Retraso en la toma de decisiones</c:v>
                </c:pt>
                <c:pt idx="11">
                  <c:v>Sanciones</c:v>
                </c:pt>
                <c:pt idx="12">
                  <c:v>Toma de decisiones erradas</c:v>
                </c:pt>
              </c:strCache>
            </c:strRef>
          </c:cat>
          <c:val>
            <c:numRef>
              <c:f>Hoja2!$J$3:$J$15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</c:ser>
        <c:ser>
          <c:idx val="1"/>
          <c:order val="1"/>
          <c:tx>
            <c:strRef>
              <c:f>Hoja2!$K$2</c:f>
              <c:strCache>
                <c:ptCount val="1"/>
                <c:pt idx="0">
                  <c:v>R. Residual</c:v>
                </c:pt>
              </c:strCache>
            </c:strRef>
          </c:tx>
          <c:dLbls>
            <c:showVal val="1"/>
          </c:dLbls>
          <c:cat>
            <c:strRef>
              <c:f>Hoja2!$I$3:$I$15</c:f>
              <c:strCache>
                <c:ptCount val="13"/>
                <c:pt idx="0">
                  <c:v>Baja en la moral de la tropa</c:v>
                </c:pt>
                <c:pt idx="1">
                  <c:v>Deterioro de la imagen pública.</c:v>
                </c:pt>
                <c:pt idx="2">
                  <c:v>Fraude y malversación de fondos</c:v>
                </c:pt>
                <c:pt idx="3">
                  <c:v>Fuga de información</c:v>
                </c:pt>
                <c:pt idx="4">
                  <c:v>Incumplimiento de tipo legal o contractual</c:v>
                </c:pt>
                <c:pt idx="5">
                  <c:v>Indisponibilidad colateral de otros servicios</c:v>
                </c:pt>
                <c:pt idx="6">
                  <c:v>Interrupción del servicio o del negocio</c:v>
                </c:pt>
                <c:pt idx="7">
                  <c:v>Pérdida de productividad de los empleados</c:v>
                </c:pt>
                <c:pt idx="8">
                  <c:v>Pérdida en la efectividad</c:v>
                </c:pt>
                <c:pt idx="9">
                  <c:v>Perjuicio a la relaciones de la Entidad con otros organismos</c:v>
                </c:pt>
                <c:pt idx="10">
                  <c:v>Retraso en la toma de decisiones</c:v>
                </c:pt>
                <c:pt idx="11">
                  <c:v>Sanciones</c:v>
                </c:pt>
                <c:pt idx="12">
                  <c:v>Toma de decisiones erradas</c:v>
                </c:pt>
              </c:strCache>
            </c:strRef>
          </c:cat>
          <c:val>
            <c:numRef>
              <c:f>Hoja2!$K$3:$K$15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hape val="cylinder"/>
        <c:axId val="55633024"/>
        <c:axId val="55634560"/>
        <c:axId val="0"/>
      </c:bar3DChart>
      <c:catAx>
        <c:axId val="55633024"/>
        <c:scaling>
          <c:orientation val="minMax"/>
        </c:scaling>
        <c:axPos val="l"/>
        <c:majorTickMark val="none"/>
        <c:tickLblPos val="nextTo"/>
        <c:crossAx val="55634560"/>
        <c:crosses val="autoZero"/>
        <c:auto val="1"/>
        <c:lblAlgn val="ctr"/>
        <c:lblOffset val="100"/>
      </c:catAx>
      <c:valAx>
        <c:axId val="5563456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55633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3</xdr:row>
      <xdr:rowOff>133350</xdr:rowOff>
    </xdr:from>
    <xdr:to>
      <xdr:col>3</xdr:col>
      <xdr:colOff>762001</xdr:colOff>
      <xdr:row>7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152400</xdr:colOff>
      <xdr:row>4</xdr:row>
      <xdr:rowOff>28574</xdr:rowOff>
    </xdr:from>
    <xdr:to>
      <xdr:col>6</xdr:col>
      <xdr:colOff>533400</xdr:colOff>
      <xdr:row>35</xdr:row>
      <xdr:rowOff>190500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M52"/>
  <sheetViews>
    <sheetView tabSelected="1" workbookViewId="0">
      <selection activeCell="C2" sqref="C2:F52"/>
    </sheetView>
  </sheetViews>
  <sheetFormatPr baseColWidth="10" defaultRowHeight="15"/>
  <cols>
    <col min="1" max="2" width="11.42578125" style="3"/>
    <col min="3" max="3" width="18.85546875" style="3" customWidth="1"/>
    <col min="4" max="4" width="15.7109375" style="3" customWidth="1"/>
    <col min="5" max="5" width="14.85546875" style="3" customWidth="1"/>
    <col min="6" max="6" width="24.42578125" style="3" customWidth="1"/>
    <col min="7" max="7" width="4.42578125" style="3" customWidth="1"/>
    <col min="8" max="8" width="5" style="3" customWidth="1"/>
    <col min="9" max="9" width="3.85546875" style="3" customWidth="1"/>
    <col min="10" max="11" width="4" style="3" customWidth="1"/>
    <col min="12" max="12" width="4.140625" style="3" customWidth="1"/>
    <col min="13" max="13" width="5.85546875" style="3" customWidth="1"/>
    <col min="14" max="16384" width="11.42578125" style="3"/>
  </cols>
  <sheetData>
    <row r="1" spans="3:13" ht="15.75" thickBot="1"/>
    <row r="2" spans="3:13" ht="86.25" customHeight="1" thickBot="1">
      <c r="C2" s="5" t="s">
        <v>3</v>
      </c>
      <c r="D2" s="5" t="s">
        <v>4</v>
      </c>
      <c r="E2" s="5" t="s">
        <v>0</v>
      </c>
      <c r="F2" s="5" t="s">
        <v>55</v>
      </c>
      <c r="G2" s="1" t="s">
        <v>1</v>
      </c>
      <c r="H2" s="1" t="s">
        <v>49</v>
      </c>
      <c r="I2" s="1" t="s">
        <v>53</v>
      </c>
      <c r="J2" s="1" t="s">
        <v>50</v>
      </c>
      <c r="K2" s="1" t="s">
        <v>51</v>
      </c>
      <c r="L2" s="1" t="s">
        <v>2</v>
      </c>
      <c r="M2" s="1" t="s">
        <v>52</v>
      </c>
    </row>
    <row r="3" spans="3:13" ht="15.75" customHeight="1" thickBot="1">
      <c r="C3" s="78" t="s">
        <v>5</v>
      </c>
      <c r="D3" s="77" t="s">
        <v>6</v>
      </c>
      <c r="E3" s="77" t="s">
        <v>7</v>
      </c>
      <c r="F3" s="6" t="s">
        <v>60</v>
      </c>
      <c r="G3" s="2"/>
      <c r="H3" s="2" t="s">
        <v>54</v>
      </c>
      <c r="I3" s="2"/>
      <c r="J3" s="2"/>
      <c r="K3" s="4"/>
      <c r="L3" s="4"/>
      <c r="M3" s="2"/>
    </row>
    <row r="4" spans="3:13" ht="15.75" thickBot="1">
      <c r="C4" s="78"/>
      <c r="D4" s="77"/>
      <c r="E4" s="77"/>
      <c r="F4" s="6" t="s">
        <v>61</v>
      </c>
      <c r="G4" s="2"/>
      <c r="H4" s="2" t="s">
        <v>54</v>
      </c>
      <c r="I4" s="2"/>
      <c r="J4" s="2"/>
      <c r="K4" s="4"/>
      <c r="L4" s="4"/>
      <c r="M4" s="2"/>
    </row>
    <row r="5" spans="3:13" ht="15.75" thickBot="1">
      <c r="C5" s="78"/>
      <c r="D5" s="77"/>
      <c r="E5" s="77"/>
      <c r="F5" s="6" t="s">
        <v>62</v>
      </c>
      <c r="G5" s="2"/>
      <c r="H5" s="2" t="s">
        <v>54</v>
      </c>
      <c r="I5" s="2"/>
      <c r="J5" s="2"/>
      <c r="K5" s="4"/>
      <c r="L5" s="4"/>
      <c r="M5" s="2"/>
    </row>
    <row r="6" spans="3:13" ht="15.75" thickBot="1">
      <c r="C6" s="78"/>
      <c r="D6" s="77"/>
      <c r="E6" s="77"/>
      <c r="F6" s="6" t="s">
        <v>63</v>
      </c>
      <c r="G6" s="2"/>
      <c r="H6" s="2"/>
      <c r="I6" s="2"/>
      <c r="J6" s="2"/>
      <c r="K6" s="4"/>
      <c r="L6" s="4" t="s">
        <v>54</v>
      </c>
      <c r="M6" s="2"/>
    </row>
    <row r="7" spans="3:13" ht="15.75" thickBot="1">
      <c r="C7" s="78"/>
      <c r="D7" s="77"/>
      <c r="E7" s="77"/>
      <c r="F7" s="6" t="s">
        <v>64</v>
      </c>
      <c r="G7" s="2"/>
      <c r="H7" s="2"/>
      <c r="I7" s="2" t="s">
        <v>54</v>
      </c>
      <c r="J7" s="2"/>
      <c r="K7" s="2"/>
      <c r="L7" s="2"/>
      <c r="M7" s="2"/>
    </row>
    <row r="8" spans="3:13" ht="15.75" thickBot="1">
      <c r="C8" s="78"/>
      <c r="D8" s="77"/>
      <c r="E8" s="77"/>
      <c r="F8" s="6" t="s">
        <v>65</v>
      </c>
      <c r="G8" s="2"/>
      <c r="H8" s="2"/>
      <c r="I8" s="2"/>
      <c r="J8" s="2"/>
      <c r="K8" s="2"/>
      <c r="L8" s="2" t="s">
        <v>54</v>
      </c>
      <c r="M8" s="2"/>
    </row>
    <row r="9" spans="3:13" ht="39" thickBot="1">
      <c r="C9" s="78"/>
      <c r="D9" s="77"/>
      <c r="E9" s="6" t="s">
        <v>8</v>
      </c>
      <c r="F9" s="6" t="s">
        <v>66</v>
      </c>
      <c r="G9" s="2"/>
      <c r="H9" s="2"/>
      <c r="I9" s="2"/>
      <c r="J9" s="2"/>
      <c r="K9" s="2"/>
      <c r="L9" s="2" t="s">
        <v>54</v>
      </c>
      <c r="M9" s="2"/>
    </row>
    <row r="10" spans="3:13" ht="26.25" thickBot="1">
      <c r="C10" s="78"/>
      <c r="D10" s="77" t="s">
        <v>9</v>
      </c>
      <c r="E10" s="77" t="s">
        <v>9</v>
      </c>
      <c r="F10" s="6" t="s">
        <v>10</v>
      </c>
      <c r="G10" s="2" t="s">
        <v>54</v>
      </c>
      <c r="H10" s="2"/>
      <c r="I10" s="2"/>
      <c r="J10" s="2"/>
      <c r="K10" s="2"/>
      <c r="L10" s="2"/>
      <c r="M10" s="2"/>
    </row>
    <row r="11" spans="3:13" ht="26.25" thickBot="1">
      <c r="C11" s="78"/>
      <c r="D11" s="77"/>
      <c r="E11" s="77"/>
      <c r="F11" s="6" t="s">
        <v>11</v>
      </c>
      <c r="G11" s="2" t="s">
        <v>54</v>
      </c>
      <c r="H11" s="2"/>
      <c r="I11" s="2"/>
      <c r="J11" s="2"/>
      <c r="K11" s="2"/>
      <c r="L11" s="2"/>
      <c r="M11" s="2"/>
    </row>
    <row r="12" spans="3:13" ht="26.25" thickBot="1">
      <c r="C12" s="78"/>
      <c r="D12" s="77"/>
      <c r="E12" s="77"/>
      <c r="F12" s="6" t="s">
        <v>12</v>
      </c>
      <c r="G12" s="2"/>
      <c r="H12" s="2"/>
      <c r="I12" s="2"/>
      <c r="J12" s="2"/>
      <c r="K12" s="2" t="s">
        <v>54</v>
      </c>
      <c r="L12" s="2"/>
      <c r="M12" s="2"/>
    </row>
    <row r="13" spans="3:13" ht="26.25" thickBot="1">
      <c r="C13" s="78"/>
      <c r="D13" s="77"/>
      <c r="E13" s="77"/>
      <c r="F13" s="6" t="s">
        <v>13</v>
      </c>
      <c r="G13" s="2"/>
      <c r="H13" s="2"/>
      <c r="I13" s="2"/>
      <c r="J13" s="2"/>
      <c r="K13" s="2"/>
      <c r="L13" s="2"/>
      <c r="M13" s="2"/>
    </row>
    <row r="14" spans="3:13" ht="26.25" thickBot="1">
      <c r="C14" s="78"/>
      <c r="D14" s="77"/>
      <c r="E14" s="77"/>
      <c r="F14" s="6" t="s">
        <v>14</v>
      </c>
      <c r="G14" s="2"/>
      <c r="H14" s="2"/>
      <c r="I14" s="2"/>
      <c r="J14" s="2"/>
      <c r="K14" s="2" t="s">
        <v>54</v>
      </c>
      <c r="L14" s="2"/>
      <c r="M14" s="2"/>
    </row>
    <row r="15" spans="3:13" ht="26.25" thickBot="1">
      <c r="C15" s="78"/>
      <c r="D15" s="77"/>
      <c r="E15" s="77"/>
      <c r="F15" s="6" t="s">
        <v>15</v>
      </c>
      <c r="G15" s="2"/>
      <c r="H15" s="2"/>
      <c r="I15" s="2"/>
      <c r="J15" s="2"/>
      <c r="K15" s="2"/>
      <c r="L15" s="2" t="s">
        <v>54</v>
      </c>
      <c r="M15" s="2"/>
    </row>
    <row r="16" spans="3:13" ht="26.25" thickBot="1">
      <c r="C16" s="78"/>
      <c r="D16" s="77"/>
      <c r="E16" s="77"/>
      <c r="F16" s="6" t="s">
        <v>16</v>
      </c>
      <c r="G16" s="2"/>
      <c r="H16" s="2"/>
      <c r="I16" s="2"/>
      <c r="J16" s="2"/>
      <c r="K16" s="2"/>
      <c r="L16" s="2" t="s">
        <v>54</v>
      </c>
      <c r="M16" s="2"/>
    </row>
    <row r="17" spans="3:13" ht="26.25" thickBot="1">
      <c r="C17" s="78"/>
      <c r="D17" s="77"/>
      <c r="E17" s="77"/>
      <c r="F17" s="6" t="s">
        <v>17</v>
      </c>
      <c r="G17" s="2"/>
      <c r="H17" s="2"/>
      <c r="I17" s="2"/>
      <c r="J17" s="2"/>
      <c r="K17" s="2"/>
      <c r="L17" s="2" t="s">
        <v>54</v>
      </c>
      <c r="M17" s="2"/>
    </row>
    <row r="18" spans="3:13" ht="26.25" thickBot="1">
      <c r="C18" s="78"/>
      <c r="D18" s="77"/>
      <c r="E18" s="77"/>
      <c r="F18" s="6" t="s">
        <v>18</v>
      </c>
      <c r="G18" s="2" t="s">
        <v>54</v>
      </c>
      <c r="H18" s="2"/>
      <c r="I18" s="2"/>
      <c r="J18" s="2"/>
      <c r="K18" s="2"/>
      <c r="L18" s="2"/>
      <c r="M18" s="2"/>
    </row>
    <row r="19" spans="3:13" ht="15.75" thickBot="1">
      <c r="C19" s="78"/>
      <c r="D19" s="77" t="s">
        <v>19</v>
      </c>
      <c r="E19" s="77" t="s">
        <v>20</v>
      </c>
      <c r="F19" s="6" t="s">
        <v>67</v>
      </c>
      <c r="G19" s="2"/>
      <c r="H19" s="2"/>
      <c r="I19" s="2"/>
      <c r="J19" s="2"/>
      <c r="K19" s="2" t="s">
        <v>54</v>
      </c>
      <c r="L19" s="2"/>
      <c r="M19" s="2"/>
    </row>
    <row r="20" spans="3:13" ht="15.75" thickBot="1">
      <c r="C20" s="78"/>
      <c r="D20" s="77"/>
      <c r="E20" s="77"/>
      <c r="F20" s="6" t="s">
        <v>68</v>
      </c>
      <c r="G20" s="2"/>
      <c r="H20" s="2"/>
      <c r="I20" s="2"/>
      <c r="J20" s="2"/>
      <c r="K20" s="2" t="s">
        <v>54</v>
      </c>
      <c r="L20" s="2"/>
      <c r="M20" s="2"/>
    </row>
    <row r="21" spans="3:13" ht="15.75" thickBot="1">
      <c r="C21" s="78"/>
      <c r="D21" s="77"/>
      <c r="E21" s="77"/>
      <c r="F21" s="6" t="s">
        <v>69</v>
      </c>
      <c r="G21" s="2"/>
      <c r="H21" s="2"/>
      <c r="I21" s="2" t="s">
        <v>54</v>
      </c>
      <c r="J21" s="2"/>
      <c r="K21" s="2"/>
      <c r="L21" s="2"/>
      <c r="M21" s="2"/>
    </row>
    <row r="22" spans="3:13" ht="15.75" thickBot="1">
      <c r="C22" s="78"/>
      <c r="D22" s="77"/>
      <c r="E22" s="77"/>
      <c r="F22" s="6" t="s">
        <v>70</v>
      </c>
      <c r="G22" s="2"/>
      <c r="H22" s="2"/>
      <c r="I22" s="2"/>
      <c r="J22" s="2"/>
      <c r="K22" s="2" t="s">
        <v>54</v>
      </c>
      <c r="L22" s="2"/>
      <c r="M22" s="2"/>
    </row>
    <row r="23" spans="3:13" ht="39" thickBot="1">
      <c r="C23" s="78"/>
      <c r="D23" s="77"/>
      <c r="E23" s="6" t="s">
        <v>21</v>
      </c>
      <c r="F23" s="6" t="s">
        <v>72</v>
      </c>
      <c r="G23" s="2"/>
      <c r="H23" s="2"/>
      <c r="I23" s="2"/>
      <c r="J23" s="2"/>
      <c r="K23" s="2"/>
      <c r="L23" s="2" t="s">
        <v>54</v>
      </c>
      <c r="M23" s="2"/>
    </row>
    <row r="24" spans="3:13" ht="15.75" thickBot="1">
      <c r="C24" s="78"/>
      <c r="D24" s="77" t="s">
        <v>22</v>
      </c>
      <c r="E24" s="77" t="s">
        <v>23</v>
      </c>
      <c r="F24" s="6" t="s">
        <v>73</v>
      </c>
      <c r="G24" s="2"/>
      <c r="H24" s="2"/>
      <c r="I24" s="2"/>
      <c r="J24" s="2"/>
      <c r="K24" s="2"/>
      <c r="L24" s="2"/>
      <c r="M24" s="2" t="s">
        <v>54</v>
      </c>
    </row>
    <row r="25" spans="3:13" ht="15.75" thickBot="1">
      <c r="C25" s="78"/>
      <c r="D25" s="77"/>
      <c r="E25" s="77"/>
      <c r="F25" s="6" t="s">
        <v>74</v>
      </c>
      <c r="G25" s="2"/>
      <c r="H25" s="2"/>
      <c r="I25" s="2"/>
      <c r="J25" s="2"/>
      <c r="K25" s="2"/>
      <c r="L25" s="2"/>
      <c r="M25" s="2" t="s">
        <v>54</v>
      </c>
    </row>
    <row r="26" spans="3:13" ht="15.75" thickBot="1">
      <c r="C26" s="78"/>
      <c r="D26" s="77"/>
      <c r="E26" s="77"/>
      <c r="F26" s="6" t="s">
        <v>75</v>
      </c>
      <c r="G26" s="2"/>
      <c r="H26" s="2"/>
      <c r="I26" s="2"/>
      <c r="J26" s="2"/>
      <c r="K26" s="2"/>
      <c r="L26" s="2"/>
      <c r="M26" s="2" t="s">
        <v>54</v>
      </c>
    </row>
    <row r="27" spans="3:13" ht="15.75" thickBot="1">
      <c r="C27" s="78"/>
      <c r="D27" s="77"/>
      <c r="E27" s="77"/>
      <c r="F27" s="6" t="s">
        <v>71</v>
      </c>
      <c r="G27" s="2"/>
      <c r="H27" s="2"/>
      <c r="I27" s="2"/>
      <c r="J27" s="2"/>
      <c r="K27" s="2"/>
      <c r="L27" s="2"/>
      <c r="M27" s="2" t="s">
        <v>54</v>
      </c>
    </row>
    <row r="28" spans="3:13" ht="39" thickBot="1">
      <c r="C28" s="78"/>
      <c r="D28" s="77"/>
      <c r="E28" s="6" t="s">
        <v>24</v>
      </c>
      <c r="F28" s="6" t="s">
        <v>25</v>
      </c>
      <c r="G28" s="2"/>
      <c r="H28" s="2"/>
      <c r="I28" s="2"/>
      <c r="J28" s="2"/>
      <c r="K28" s="2"/>
      <c r="L28" s="2" t="s">
        <v>54</v>
      </c>
      <c r="M28" s="2"/>
    </row>
    <row r="29" spans="3:13" ht="15.75" thickBot="1">
      <c r="C29" s="78"/>
      <c r="D29" s="77" t="s">
        <v>26</v>
      </c>
      <c r="E29" s="77" t="s">
        <v>27</v>
      </c>
      <c r="F29" s="6" t="s">
        <v>76</v>
      </c>
      <c r="G29" s="2"/>
      <c r="H29" s="2"/>
      <c r="I29" s="2"/>
      <c r="J29" s="2" t="s">
        <v>54</v>
      </c>
      <c r="K29" s="2"/>
      <c r="L29" s="2"/>
      <c r="M29" s="2"/>
    </row>
    <row r="30" spans="3:13" ht="15.75" thickBot="1">
      <c r="C30" s="78"/>
      <c r="D30" s="77"/>
      <c r="E30" s="77"/>
      <c r="F30" s="6" t="s">
        <v>343</v>
      </c>
      <c r="G30" s="2"/>
      <c r="H30" s="2"/>
      <c r="I30" s="2" t="s">
        <v>54</v>
      </c>
      <c r="J30" s="2"/>
      <c r="K30" s="2"/>
      <c r="L30" s="2"/>
      <c r="M30" s="2"/>
    </row>
    <row r="31" spans="3:13" ht="15.75" thickBot="1">
      <c r="C31" s="78"/>
      <c r="D31" s="77" t="s">
        <v>28</v>
      </c>
      <c r="E31" s="77" t="s">
        <v>29</v>
      </c>
      <c r="F31" s="6" t="s">
        <v>77</v>
      </c>
      <c r="G31" s="2"/>
      <c r="H31" s="2" t="s">
        <v>54</v>
      </c>
      <c r="I31" s="2"/>
      <c r="J31" s="2"/>
      <c r="K31" s="2"/>
      <c r="L31" s="2"/>
      <c r="M31" s="2"/>
    </row>
    <row r="32" spans="3:13" ht="15.75" thickBot="1">
      <c r="C32" s="78"/>
      <c r="D32" s="77"/>
      <c r="E32" s="77"/>
      <c r="F32" s="6" t="s">
        <v>78</v>
      </c>
      <c r="G32" s="2"/>
      <c r="H32" s="2" t="s">
        <v>54</v>
      </c>
      <c r="I32" s="2"/>
      <c r="J32" s="2"/>
      <c r="K32" s="2"/>
      <c r="L32" s="2"/>
      <c r="M32" s="2"/>
    </row>
    <row r="33" spans="3:13" ht="15.75" thickBot="1">
      <c r="C33" s="78"/>
      <c r="D33" s="77"/>
      <c r="E33" s="77"/>
      <c r="F33" s="6" t="s">
        <v>30</v>
      </c>
      <c r="G33" s="2"/>
      <c r="H33" s="2" t="s">
        <v>54</v>
      </c>
      <c r="I33" s="2"/>
      <c r="J33" s="2"/>
      <c r="K33" s="2"/>
      <c r="L33" s="2"/>
      <c r="M33" s="2"/>
    </row>
    <row r="34" spans="3:13" ht="15.75" thickBot="1">
      <c r="C34" s="78"/>
      <c r="D34" s="77"/>
      <c r="E34" s="77"/>
      <c r="F34" s="6" t="s">
        <v>31</v>
      </c>
      <c r="G34" s="2"/>
      <c r="H34" s="2" t="s">
        <v>54</v>
      </c>
      <c r="I34" s="2"/>
      <c r="J34" s="2"/>
      <c r="K34" s="2"/>
      <c r="L34" s="2"/>
      <c r="M34" s="2"/>
    </row>
    <row r="35" spans="3:13" ht="15.75" thickBot="1">
      <c r="C35" s="78"/>
      <c r="D35" s="77"/>
      <c r="E35" s="77"/>
      <c r="F35" s="6" t="s">
        <v>79</v>
      </c>
      <c r="G35" s="2"/>
      <c r="H35" s="2" t="s">
        <v>54</v>
      </c>
      <c r="I35" s="2"/>
      <c r="J35" s="2"/>
      <c r="K35" s="2"/>
      <c r="L35" s="2"/>
      <c r="M35" s="2"/>
    </row>
    <row r="36" spans="3:13" ht="26.25" thickBot="1">
      <c r="C36" s="78"/>
      <c r="D36" s="77"/>
      <c r="E36" s="77"/>
      <c r="F36" s="6" t="s">
        <v>32</v>
      </c>
      <c r="G36" s="2"/>
      <c r="H36" s="2" t="s">
        <v>54</v>
      </c>
      <c r="I36" s="2"/>
      <c r="J36" s="2"/>
      <c r="K36" s="2"/>
      <c r="L36" s="2"/>
      <c r="M36" s="2"/>
    </row>
    <row r="37" spans="3:13" ht="15.75" thickBot="1">
      <c r="C37" s="78"/>
      <c r="D37" s="77"/>
      <c r="E37" s="77"/>
      <c r="F37" s="6" t="s">
        <v>33</v>
      </c>
      <c r="G37" s="2"/>
      <c r="H37" s="2" t="s">
        <v>54</v>
      </c>
      <c r="I37" s="2"/>
      <c r="J37" s="2"/>
      <c r="K37" s="2"/>
      <c r="L37" s="2"/>
      <c r="M37" s="2"/>
    </row>
    <row r="38" spans="3:13" ht="15.75" thickBot="1">
      <c r="C38" s="78"/>
      <c r="D38" s="77"/>
      <c r="E38" s="77"/>
      <c r="F38" s="6" t="s">
        <v>34</v>
      </c>
      <c r="G38" s="2"/>
      <c r="H38" s="2" t="s">
        <v>54</v>
      </c>
      <c r="I38" s="2"/>
      <c r="J38" s="2"/>
      <c r="K38" s="2"/>
      <c r="L38" s="2"/>
      <c r="M38" s="2"/>
    </row>
    <row r="39" spans="3:13" ht="15.75" thickBot="1">
      <c r="C39" s="78"/>
      <c r="D39" s="77"/>
      <c r="E39" s="77"/>
      <c r="F39" s="6" t="s">
        <v>35</v>
      </c>
      <c r="G39" s="2"/>
      <c r="H39" s="2" t="s">
        <v>54</v>
      </c>
      <c r="I39" s="2"/>
      <c r="J39" s="2"/>
      <c r="K39" s="2"/>
      <c r="L39" s="2"/>
      <c r="M39" s="2"/>
    </row>
    <row r="40" spans="3:13" ht="15.75" thickBot="1">
      <c r="C40" s="78"/>
      <c r="D40" s="77"/>
      <c r="E40" s="77"/>
      <c r="F40" s="6" t="s">
        <v>36</v>
      </c>
      <c r="G40" s="2"/>
      <c r="H40" s="2" t="s">
        <v>54</v>
      </c>
      <c r="I40" s="2"/>
      <c r="J40" s="2"/>
      <c r="K40" s="2"/>
      <c r="L40" s="2"/>
      <c r="M40" s="2"/>
    </row>
    <row r="41" spans="3:13" ht="15.75" thickBot="1">
      <c r="C41" s="78"/>
      <c r="D41" s="77"/>
      <c r="E41" s="77"/>
      <c r="F41" s="6" t="s">
        <v>37</v>
      </c>
      <c r="G41" s="2"/>
      <c r="H41" s="2" t="s">
        <v>54</v>
      </c>
      <c r="I41" s="2"/>
      <c r="J41" s="2"/>
      <c r="K41" s="2"/>
      <c r="L41" s="2"/>
      <c r="M41" s="2"/>
    </row>
    <row r="42" spans="3:13" ht="39" thickBot="1">
      <c r="C42" s="78"/>
      <c r="D42" s="77"/>
      <c r="E42" s="6" t="s">
        <v>38</v>
      </c>
      <c r="F42" s="6" t="s">
        <v>39</v>
      </c>
      <c r="G42" s="2"/>
      <c r="H42" s="2"/>
      <c r="I42" s="2"/>
      <c r="J42" s="2"/>
      <c r="K42" s="2"/>
      <c r="L42" s="2" t="s">
        <v>54</v>
      </c>
      <c r="M42" s="2"/>
    </row>
    <row r="43" spans="3:13" ht="26.25" thickBot="1">
      <c r="C43" s="78"/>
      <c r="D43" s="77" t="s">
        <v>40</v>
      </c>
      <c r="E43" s="6" t="s">
        <v>41</v>
      </c>
      <c r="F43" s="6" t="s">
        <v>42</v>
      </c>
      <c r="G43" s="2"/>
      <c r="H43" s="2"/>
      <c r="I43" s="2"/>
      <c r="J43" s="2" t="s">
        <v>54</v>
      </c>
      <c r="K43" s="2"/>
      <c r="L43" s="2"/>
      <c r="M43" s="2"/>
    </row>
    <row r="44" spans="3:13" ht="15.75" thickBot="1">
      <c r="C44" s="78"/>
      <c r="D44" s="77"/>
      <c r="E44" s="77" t="s">
        <v>43</v>
      </c>
      <c r="F44" s="6" t="s">
        <v>44</v>
      </c>
      <c r="G44" s="2"/>
      <c r="H44" s="2"/>
      <c r="I44" s="2"/>
      <c r="J44" s="2"/>
      <c r="K44" s="2"/>
      <c r="L44" s="2" t="s">
        <v>54</v>
      </c>
      <c r="M44" s="2"/>
    </row>
    <row r="45" spans="3:13" ht="15.75" thickBot="1">
      <c r="C45" s="78"/>
      <c r="D45" s="77"/>
      <c r="E45" s="77"/>
      <c r="F45" s="6" t="s">
        <v>45</v>
      </c>
      <c r="G45" s="2"/>
      <c r="H45" s="2"/>
      <c r="I45" s="2"/>
      <c r="J45" s="2"/>
      <c r="K45" s="2"/>
      <c r="L45" s="2" t="s">
        <v>54</v>
      </c>
      <c r="M45" s="2"/>
    </row>
    <row r="46" spans="3:13" ht="26.25" thickBot="1">
      <c r="C46" s="78"/>
      <c r="D46" s="6" t="s">
        <v>46</v>
      </c>
      <c r="E46" s="6" t="s">
        <v>47</v>
      </c>
      <c r="F46" s="6" t="s">
        <v>80</v>
      </c>
      <c r="G46" s="2"/>
      <c r="H46" s="2"/>
      <c r="I46" s="2"/>
      <c r="J46" s="2"/>
      <c r="K46" s="2"/>
      <c r="L46" s="2"/>
      <c r="M46" s="2"/>
    </row>
    <row r="47" spans="3:13" ht="26.25" thickBot="1">
      <c r="C47" s="78"/>
      <c r="D47" s="6"/>
      <c r="E47" s="6"/>
      <c r="F47" s="6" t="s">
        <v>81</v>
      </c>
      <c r="G47" s="2"/>
      <c r="H47" s="2"/>
      <c r="I47" s="2"/>
      <c r="J47" s="2"/>
      <c r="K47" s="2"/>
      <c r="L47" s="2" t="s">
        <v>54</v>
      </c>
      <c r="M47" s="2"/>
    </row>
    <row r="48" spans="3:13" ht="26.25" thickBot="1">
      <c r="C48" s="78"/>
      <c r="D48" s="6"/>
      <c r="E48" s="6"/>
      <c r="F48" s="6" t="s">
        <v>82</v>
      </c>
      <c r="G48" s="2"/>
      <c r="H48" s="2"/>
      <c r="I48" s="2"/>
      <c r="J48" s="2"/>
      <c r="K48" s="2"/>
      <c r="L48" s="2" t="s">
        <v>54</v>
      </c>
      <c r="M48" s="2"/>
    </row>
    <row r="49" spans="3:13" ht="15.75" thickBot="1">
      <c r="C49" s="78"/>
      <c r="D49" s="6"/>
      <c r="E49" s="6"/>
      <c r="F49" s="6" t="s">
        <v>83</v>
      </c>
      <c r="G49" s="2"/>
      <c r="H49" s="2"/>
      <c r="I49" s="2"/>
      <c r="J49" s="2"/>
      <c r="K49" s="2"/>
      <c r="L49" s="2" t="s">
        <v>54</v>
      </c>
      <c r="M49" s="2"/>
    </row>
    <row r="50" spans="3:13" ht="26.25" thickBot="1">
      <c r="C50" s="78"/>
      <c r="D50" s="6"/>
      <c r="E50" s="6"/>
      <c r="F50" s="6" t="s">
        <v>84</v>
      </c>
      <c r="G50" s="2"/>
      <c r="H50" s="2"/>
      <c r="I50" s="2"/>
      <c r="J50" s="2"/>
      <c r="K50" s="2"/>
      <c r="L50" s="2" t="s">
        <v>54</v>
      </c>
      <c r="M50" s="2"/>
    </row>
    <row r="51" spans="3:13" ht="15.75" thickBot="1">
      <c r="C51" s="78"/>
      <c r="D51" s="6"/>
      <c r="E51" s="6"/>
      <c r="F51" s="6" t="s">
        <v>86</v>
      </c>
      <c r="G51" s="2"/>
      <c r="H51" s="2"/>
      <c r="I51" s="2"/>
      <c r="J51" s="2"/>
      <c r="K51" s="2"/>
      <c r="L51" s="2" t="s">
        <v>54</v>
      </c>
      <c r="M51" s="2"/>
    </row>
    <row r="52" spans="3:13" ht="26.25" thickBot="1">
      <c r="C52" s="78"/>
      <c r="D52" s="6"/>
      <c r="E52" s="6" t="s">
        <v>48</v>
      </c>
      <c r="F52" s="6" t="s">
        <v>85</v>
      </c>
      <c r="G52" s="2"/>
      <c r="H52" s="2"/>
      <c r="I52" s="2"/>
      <c r="J52" s="2"/>
      <c r="K52" s="2"/>
      <c r="L52" s="2" t="s">
        <v>54</v>
      </c>
      <c r="M52" s="2"/>
    </row>
  </sheetData>
  <mergeCells count="15">
    <mergeCell ref="E31:E41"/>
    <mergeCell ref="D43:D45"/>
    <mergeCell ref="C3:C52"/>
    <mergeCell ref="E44:E45"/>
    <mergeCell ref="D3:D9"/>
    <mergeCell ref="E3:E8"/>
    <mergeCell ref="D10:D18"/>
    <mergeCell ref="E10:E18"/>
    <mergeCell ref="D19:D23"/>
    <mergeCell ref="E19:E22"/>
    <mergeCell ref="D24:D28"/>
    <mergeCell ref="E24:E27"/>
    <mergeCell ref="D29:D30"/>
    <mergeCell ref="E29:E30"/>
    <mergeCell ref="D31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P80"/>
  <sheetViews>
    <sheetView topLeftCell="B1" workbookViewId="0">
      <selection activeCell="E70" sqref="E70"/>
    </sheetView>
  </sheetViews>
  <sheetFormatPr baseColWidth="10" defaultRowHeight="15"/>
  <cols>
    <col min="1" max="2" width="11.42578125" style="3"/>
    <col min="3" max="3" width="18.85546875" style="3" customWidth="1"/>
    <col min="4" max="4" width="15.7109375" style="3" customWidth="1"/>
    <col min="5" max="5" width="14.85546875" style="3" customWidth="1"/>
    <col min="6" max="6" width="24.42578125" style="3" customWidth="1"/>
    <col min="7" max="7" width="12.28515625" style="3" customWidth="1"/>
    <col min="8" max="8" width="7.85546875" style="3" customWidth="1"/>
    <col min="9" max="9" width="18.85546875" style="3" customWidth="1"/>
    <col min="10" max="15" width="11.42578125" style="3"/>
    <col min="16" max="16" width="28.5703125" style="3" customWidth="1"/>
    <col min="17" max="16384" width="11.42578125" style="3"/>
  </cols>
  <sheetData>
    <row r="1" spans="3:12" ht="15.75" thickBot="1"/>
    <row r="2" spans="3:12" ht="86.25" customHeight="1" thickBot="1">
      <c r="C2" s="5" t="s">
        <v>3</v>
      </c>
      <c r="D2" s="5" t="s">
        <v>4</v>
      </c>
      <c r="E2" s="5" t="s">
        <v>0</v>
      </c>
      <c r="F2" s="5" t="s">
        <v>55</v>
      </c>
      <c r="G2" s="1" t="s">
        <v>56</v>
      </c>
      <c r="H2" s="1" t="s">
        <v>57</v>
      </c>
      <c r="I2" s="1" t="s">
        <v>58</v>
      </c>
      <c r="J2" s="1" t="s">
        <v>59</v>
      </c>
    </row>
    <row r="3" spans="3:12" ht="15.75" customHeight="1" thickBot="1">
      <c r="C3" s="78" t="s">
        <v>5</v>
      </c>
      <c r="D3" s="77" t="s">
        <v>6</v>
      </c>
      <c r="E3" s="77" t="s">
        <v>7</v>
      </c>
      <c r="F3" s="6" t="s">
        <v>60</v>
      </c>
      <c r="G3" s="2" t="s">
        <v>104</v>
      </c>
      <c r="H3" s="2" t="s">
        <v>97</v>
      </c>
      <c r="I3" s="2" t="s">
        <v>108</v>
      </c>
      <c r="J3" s="2" t="s">
        <v>118</v>
      </c>
    </row>
    <row r="4" spans="3:12" ht="15.75" thickBot="1">
      <c r="C4" s="78"/>
      <c r="D4" s="77"/>
      <c r="E4" s="77"/>
      <c r="F4" s="6" t="s">
        <v>61</v>
      </c>
      <c r="G4" s="2" t="s">
        <v>104</v>
      </c>
      <c r="H4" s="2" t="s">
        <v>95</v>
      </c>
      <c r="I4" s="2" t="s">
        <v>108</v>
      </c>
      <c r="J4" s="2" t="s">
        <v>121</v>
      </c>
      <c r="L4" s="7"/>
    </row>
    <row r="5" spans="3:12" ht="15.75" thickBot="1">
      <c r="C5" s="78"/>
      <c r="D5" s="77"/>
      <c r="E5" s="77"/>
      <c r="F5" s="6" t="s">
        <v>62</v>
      </c>
      <c r="G5" s="2" t="s">
        <v>104</v>
      </c>
      <c r="H5" s="2" t="s">
        <v>95</v>
      </c>
      <c r="I5" s="2" t="s">
        <v>108</v>
      </c>
      <c r="J5" s="2" t="s">
        <v>121</v>
      </c>
      <c r="L5" s="7"/>
    </row>
    <row r="6" spans="3:12" ht="15.75" thickBot="1">
      <c r="C6" s="78"/>
      <c r="D6" s="77"/>
      <c r="E6" s="77"/>
      <c r="F6" s="6" t="s">
        <v>63</v>
      </c>
      <c r="G6" s="2" t="s">
        <v>104</v>
      </c>
      <c r="H6" s="2" t="s">
        <v>97</v>
      </c>
      <c r="I6" s="2" t="s">
        <v>114</v>
      </c>
      <c r="J6" s="2" t="s">
        <v>119</v>
      </c>
      <c r="L6" s="7"/>
    </row>
    <row r="7" spans="3:12" ht="15.75" thickBot="1">
      <c r="C7" s="78"/>
      <c r="D7" s="77"/>
      <c r="E7" s="77"/>
      <c r="F7" s="6" t="s">
        <v>64</v>
      </c>
      <c r="G7" s="2" t="s">
        <v>104</v>
      </c>
      <c r="H7" s="2" t="s">
        <v>95</v>
      </c>
      <c r="I7" s="2" t="s">
        <v>108</v>
      </c>
      <c r="J7" s="2" t="s">
        <v>121</v>
      </c>
      <c r="L7" s="7"/>
    </row>
    <row r="8" spans="3:12" ht="15.75" thickBot="1">
      <c r="C8" s="78"/>
      <c r="D8" s="77"/>
      <c r="E8" s="77"/>
      <c r="F8" s="6" t="s">
        <v>65</v>
      </c>
      <c r="G8" s="2" t="s">
        <v>104</v>
      </c>
      <c r="H8" s="2" t="s">
        <v>95</v>
      </c>
      <c r="I8" s="2" t="s">
        <v>108</v>
      </c>
      <c r="J8" s="2" t="s">
        <v>121</v>
      </c>
      <c r="L8" s="7"/>
    </row>
    <row r="9" spans="3:12" ht="39" thickBot="1">
      <c r="C9" s="78"/>
      <c r="D9" s="77"/>
      <c r="E9" s="6" t="s">
        <v>8</v>
      </c>
      <c r="F9" s="6" t="s">
        <v>66</v>
      </c>
      <c r="G9" s="2" t="s">
        <v>102</v>
      </c>
      <c r="H9" s="2" t="s">
        <v>97</v>
      </c>
      <c r="I9" s="2" t="s">
        <v>110</v>
      </c>
      <c r="J9" s="2" t="s">
        <v>121</v>
      </c>
    </row>
    <row r="10" spans="3:12" ht="26.25" thickBot="1">
      <c r="C10" s="78"/>
      <c r="D10" s="77" t="s">
        <v>9</v>
      </c>
      <c r="E10" s="77" t="s">
        <v>9</v>
      </c>
      <c r="F10" s="6" t="s">
        <v>10</v>
      </c>
      <c r="G10" s="2" t="s">
        <v>104</v>
      </c>
      <c r="H10" s="2" t="s">
        <v>95</v>
      </c>
      <c r="I10" s="2" t="s">
        <v>110</v>
      </c>
      <c r="J10" s="2" t="s">
        <v>121</v>
      </c>
    </row>
    <row r="11" spans="3:12" ht="26.25" thickBot="1">
      <c r="C11" s="78"/>
      <c r="D11" s="77"/>
      <c r="E11" s="77"/>
      <c r="F11" s="6" t="s">
        <v>11</v>
      </c>
      <c r="G11" s="2" t="s">
        <v>97</v>
      </c>
      <c r="H11" s="2" t="s">
        <v>97</v>
      </c>
      <c r="I11" s="2" t="s">
        <v>112</v>
      </c>
      <c r="J11" s="2" t="s">
        <v>118</v>
      </c>
    </row>
    <row r="12" spans="3:12" ht="26.25" thickBot="1">
      <c r="C12" s="78"/>
      <c r="D12" s="77"/>
      <c r="E12" s="77"/>
      <c r="F12" s="6" t="s">
        <v>12</v>
      </c>
      <c r="G12" s="2" t="s">
        <v>104</v>
      </c>
      <c r="H12" s="2" t="s">
        <v>95</v>
      </c>
      <c r="I12" s="2" t="s">
        <v>112</v>
      </c>
      <c r="J12" s="2" t="s">
        <v>119</v>
      </c>
    </row>
    <row r="13" spans="3:12" ht="26.25" thickBot="1">
      <c r="C13" s="78"/>
      <c r="D13" s="77"/>
      <c r="E13" s="77"/>
      <c r="F13" s="6" t="s">
        <v>13</v>
      </c>
      <c r="G13" s="2" t="s">
        <v>104</v>
      </c>
      <c r="H13" s="2" t="s">
        <v>95</v>
      </c>
      <c r="I13" s="2" t="s">
        <v>110</v>
      </c>
      <c r="J13" s="2" t="s">
        <v>121</v>
      </c>
    </row>
    <row r="14" spans="3:12" ht="26.25" thickBot="1">
      <c r="C14" s="78"/>
      <c r="D14" s="77"/>
      <c r="E14" s="77"/>
      <c r="F14" s="6" t="s">
        <v>14</v>
      </c>
      <c r="G14" s="2" t="s">
        <v>104</v>
      </c>
      <c r="H14" s="2" t="s">
        <v>95</v>
      </c>
      <c r="I14" s="2" t="s">
        <v>108</v>
      </c>
      <c r="J14" s="2" t="s">
        <v>118</v>
      </c>
    </row>
    <row r="15" spans="3:12" ht="26.25" thickBot="1">
      <c r="C15" s="78"/>
      <c r="D15" s="77"/>
      <c r="E15" s="77"/>
      <c r="F15" s="6" t="s">
        <v>15</v>
      </c>
      <c r="G15" s="2" t="s">
        <v>104</v>
      </c>
      <c r="H15" s="2" t="s">
        <v>95</v>
      </c>
      <c r="I15" s="2" t="s">
        <v>108</v>
      </c>
      <c r="J15" s="2" t="s">
        <v>118</v>
      </c>
    </row>
    <row r="16" spans="3:12" ht="26.25" thickBot="1">
      <c r="C16" s="78"/>
      <c r="D16" s="77"/>
      <c r="E16" s="77"/>
      <c r="F16" s="6" t="s">
        <v>16</v>
      </c>
      <c r="G16" s="2" t="s">
        <v>104</v>
      </c>
      <c r="H16" s="2" t="s">
        <v>95</v>
      </c>
      <c r="I16" s="2" t="s">
        <v>110</v>
      </c>
      <c r="J16" s="2" t="s">
        <v>121</v>
      </c>
    </row>
    <row r="17" spans="3:10" ht="26.25" thickBot="1">
      <c r="C17" s="78"/>
      <c r="D17" s="77"/>
      <c r="E17" s="77"/>
      <c r="F17" s="6" t="s">
        <v>17</v>
      </c>
      <c r="G17" s="2" t="s">
        <v>104</v>
      </c>
      <c r="H17" s="2" t="s">
        <v>95</v>
      </c>
      <c r="I17" s="2" t="s">
        <v>110</v>
      </c>
      <c r="J17" s="2" t="s">
        <v>121</v>
      </c>
    </row>
    <row r="18" spans="3:10" ht="26.25" thickBot="1">
      <c r="C18" s="78"/>
      <c r="D18" s="77"/>
      <c r="E18" s="77"/>
      <c r="F18" s="6" t="s">
        <v>18</v>
      </c>
      <c r="G18" s="2" t="s">
        <v>104</v>
      </c>
      <c r="H18" s="2" t="s">
        <v>95</v>
      </c>
      <c r="I18" s="2" t="s">
        <v>110</v>
      </c>
      <c r="J18" s="2" t="s">
        <v>121</v>
      </c>
    </row>
    <row r="19" spans="3:10" ht="15.75" thickBot="1">
      <c r="C19" s="78"/>
      <c r="D19" s="77" t="s">
        <v>19</v>
      </c>
      <c r="E19" s="77" t="s">
        <v>20</v>
      </c>
      <c r="F19" s="6" t="s">
        <v>67</v>
      </c>
      <c r="G19" s="2" t="s">
        <v>97</v>
      </c>
      <c r="H19" s="2" t="s">
        <v>95</v>
      </c>
      <c r="I19" s="2" t="s">
        <v>108</v>
      </c>
      <c r="J19" s="2" t="s">
        <v>118</v>
      </c>
    </row>
    <row r="20" spans="3:10" ht="15.75" thickBot="1">
      <c r="C20" s="78"/>
      <c r="D20" s="77"/>
      <c r="E20" s="77"/>
      <c r="F20" s="6" t="s">
        <v>68</v>
      </c>
      <c r="G20" s="2" t="s">
        <v>104</v>
      </c>
      <c r="H20" s="2" t="s">
        <v>95</v>
      </c>
      <c r="I20" s="2" t="s">
        <v>108</v>
      </c>
      <c r="J20" s="2" t="s">
        <v>121</v>
      </c>
    </row>
    <row r="21" spans="3:10" ht="15.75" thickBot="1">
      <c r="C21" s="78"/>
      <c r="D21" s="77"/>
      <c r="E21" s="77"/>
      <c r="F21" s="6" t="s">
        <v>69</v>
      </c>
      <c r="G21" s="2" t="s">
        <v>104</v>
      </c>
      <c r="H21" s="2" t="s">
        <v>95</v>
      </c>
      <c r="I21" s="2" t="s">
        <v>108</v>
      </c>
      <c r="J21" s="2" t="s">
        <v>121</v>
      </c>
    </row>
    <row r="22" spans="3:10" ht="15.75" thickBot="1">
      <c r="C22" s="78"/>
      <c r="D22" s="77"/>
      <c r="E22" s="77"/>
      <c r="F22" s="6" t="s">
        <v>70</v>
      </c>
      <c r="G22" s="2" t="s">
        <v>102</v>
      </c>
      <c r="H22" s="2" t="s">
        <v>95</v>
      </c>
      <c r="I22" s="2" t="s">
        <v>108</v>
      </c>
      <c r="J22" s="2" t="s">
        <v>119</v>
      </c>
    </row>
    <row r="23" spans="3:10" ht="39" thickBot="1">
      <c r="C23" s="78"/>
      <c r="D23" s="77"/>
      <c r="E23" s="6" t="s">
        <v>21</v>
      </c>
      <c r="F23" s="6" t="s">
        <v>72</v>
      </c>
      <c r="G23" s="2" t="s">
        <v>104</v>
      </c>
      <c r="H23" s="2" t="s">
        <v>95</v>
      </c>
      <c r="I23" s="2" t="s">
        <v>110</v>
      </c>
      <c r="J23" s="2" t="s">
        <v>121</v>
      </c>
    </row>
    <row r="24" spans="3:10" ht="15.75" thickBot="1">
      <c r="C24" s="78"/>
      <c r="D24" s="77" t="s">
        <v>22</v>
      </c>
      <c r="E24" s="77" t="s">
        <v>23</v>
      </c>
      <c r="F24" s="6" t="s">
        <v>73</v>
      </c>
      <c r="G24" s="2" t="s">
        <v>104</v>
      </c>
      <c r="H24" s="2" t="s">
        <v>97</v>
      </c>
      <c r="I24" s="2" t="s">
        <v>114</v>
      </c>
      <c r="J24" s="2" t="s">
        <v>119</v>
      </c>
    </row>
    <row r="25" spans="3:10" ht="15.75" thickBot="1">
      <c r="C25" s="78"/>
      <c r="D25" s="77"/>
      <c r="E25" s="77"/>
      <c r="F25" s="6" t="s">
        <v>74</v>
      </c>
      <c r="G25" s="2" t="s">
        <v>104</v>
      </c>
      <c r="H25" s="2" t="s">
        <v>97</v>
      </c>
      <c r="I25" s="2" t="s">
        <v>114</v>
      </c>
      <c r="J25" s="2" t="s">
        <v>119</v>
      </c>
    </row>
    <row r="26" spans="3:10" ht="15.75" thickBot="1">
      <c r="C26" s="78"/>
      <c r="D26" s="77"/>
      <c r="E26" s="77"/>
      <c r="F26" s="6" t="s">
        <v>75</v>
      </c>
      <c r="G26" s="2" t="s">
        <v>97</v>
      </c>
      <c r="H26" s="2" t="s">
        <v>95</v>
      </c>
      <c r="I26" s="2" t="s">
        <v>114</v>
      </c>
      <c r="J26" s="2" t="s">
        <v>119</v>
      </c>
    </row>
    <row r="27" spans="3:10" ht="15.75" thickBot="1">
      <c r="C27" s="78"/>
      <c r="D27" s="77"/>
      <c r="E27" s="77"/>
      <c r="F27" s="6" t="s">
        <v>71</v>
      </c>
      <c r="G27" s="2" t="s">
        <v>97</v>
      </c>
      <c r="H27" s="2" t="s">
        <v>95</v>
      </c>
      <c r="I27" s="2" t="s">
        <v>114</v>
      </c>
      <c r="J27" s="2" t="s">
        <v>119</v>
      </c>
    </row>
    <row r="28" spans="3:10" ht="39" thickBot="1">
      <c r="C28" s="78"/>
      <c r="D28" s="77"/>
      <c r="E28" s="6" t="s">
        <v>24</v>
      </c>
      <c r="F28" s="6" t="s">
        <v>25</v>
      </c>
      <c r="G28" s="2" t="s">
        <v>104</v>
      </c>
      <c r="H28" s="2" t="s">
        <v>95</v>
      </c>
      <c r="I28" s="2" t="s">
        <v>108</v>
      </c>
      <c r="J28" s="2" t="s">
        <v>121</v>
      </c>
    </row>
    <row r="29" spans="3:10" ht="15.75" thickBot="1">
      <c r="C29" s="78"/>
      <c r="D29" s="77" t="s">
        <v>26</v>
      </c>
      <c r="E29" s="77" t="s">
        <v>27</v>
      </c>
      <c r="F29" s="6" t="s">
        <v>76</v>
      </c>
      <c r="G29" s="2" t="s">
        <v>97</v>
      </c>
      <c r="H29" s="2" t="s">
        <v>95</v>
      </c>
      <c r="I29" s="2" t="s">
        <v>110</v>
      </c>
      <c r="J29" s="2" t="s">
        <v>118</v>
      </c>
    </row>
    <row r="30" spans="3:10" ht="15.75" thickBot="1">
      <c r="C30" s="78"/>
      <c r="D30" s="77"/>
      <c r="E30" s="77"/>
      <c r="F30" s="6" t="s">
        <v>343</v>
      </c>
      <c r="G30" s="2" t="s">
        <v>104</v>
      </c>
      <c r="H30" s="2" t="s">
        <v>95</v>
      </c>
      <c r="I30" s="2" t="s">
        <v>108</v>
      </c>
      <c r="J30" s="2" t="s">
        <v>121</v>
      </c>
    </row>
    <row r="31" spans="3:10" ht="15.75" thickBot="1">
      <c r="C31" s="78"/>
      <c r="D31" s="77" t="s">
        <v>28</v>
      </c>
      <c r="E31" s="77" t="s">
        <v>29</v>
      </c>
      <c r="F31" s="6" t="s">
        <v>77</v>
      </c>
      <c r="G31" s="2" t="s">
        <v>102</v>
      </c>
      <c r="H31" s="2" t="s">
        <v>95</v>
      </c>
      <c r="I31" s="2" t="s">
        <v>108</v>
      </c>
      <c r="J31" s="2" t="s">
        <v>119</v>
      </c>
    </row>
    <row r="32" spans="3:10" ht="15.75" thickBot="1">
      <c r="C32" s="78"/>
      <c r="D32" s="77"/>
      <c r="E32" s="77"/>
      <c r="F32" s="6" t="s">
        <v>78</v>
      </c>
      <c r="G32" s="2" t="s">
        <v>102</v>
      </c>
      <c r="H32" s="2" t="s">
        <v>95</v>
      </c>
      <c r="I32" s="2" t="s">
        <v>108</v>
      </c>
      <c r="J32" s="2" t="s">
        <v>119</v>
      </c>
    </row>
    <row r="33" spans="3:10" ht="15.75" thickBot="1">
      <c r="C33" s="78"/>
      <c r="D33" s="77"/>
      <c r="E33" s="77"/>
      <c r="F33" s="6" t="s">
        <v>30</v>
      </c>
      <c r="G33" s="2" t="s">
        <v>97</v>
      </c>
      <c r="H33" s="2" t="s">
        <v>95</v>
      </c>
      <c r="I33" s="2" t="s">
        <v>108</v>
      </c>
      <c r="J33" s="2" t="s">
        <v>118</v>
      </c>
    </row>
    <row r="34" spans="3:10" ht="15.75" thickBot="1">
      <c r="C34" s="78"/>
      <c r="D34" s="77"/>
      <c r="E34" s="77"/>
      <c r="F34" s="6" t="s">
        <v>31</v>
      </c>
      <c r="G34" s="2" t="s">
        <v>104</v>
      </c>
      <c r="H34" s="2" t="s">
        <v>93</v>
      </c>
      <c r="I34" s="2" t="s">
        <v>112</v>
      </c>
      <c r="J34" s="2" t="s">
        <v>119</v>
      </c>
    </row>
    <row r="35" spans="3:10" ht="15.75" thickBot="1">
      <c r="C35" s="78"/>
      <c r="D35" s="77"/>
      <c r="E35" s="77"/>
      <c r="F35" s="6" t="s">
        <v>79</v>
      </c>
      <c r="G35" s="2" t="s">
        <v>104</v>
      </c>
      <c r="H35" s="2" t="s">
        <v>93</v>
      </c>
      <c r="I35" s="2" t="s">
        <v>112</v>
      </c>
      <c r="J35" s="2" t="s">
        <v>119</v>
      </c>
    </row>
    <row r="36" spans="3:10" ht="26.25" thickBot="1">
      <c r="C36" s="78"/>
      <c r="D36" s="77"/>
      <c r="E36" s="77"/>
      <c r="F36" s="6" t="s">
        <v>32</v>
      </c>
      <c r="G36" s="2" t="s">
        <v>97</v>
      </c>
      <c r="H36" s="2" t="s">
        <v>95</v>
      </c>
      <c r="I36" s="2" t="s">
        <v>108</v>
      </c>
      <c r="J36" s="2" t="s">
        <v>118</v>
      </c>
    </row>
    <row r="37" spans="3:10" ht="15.75" thickBot="1">
      <c r="C37" s="78"/>
      <c r="D37" s="77"/>
      <c r="E37" s="77"/>
      <c r="F37" s="6" t="s">
        <v>33</v>
      </c>
      <c r="G37" s="2" t="s">
        <v>102</v>
      </c>
      <c r="H37" s="2" t="s">
        <v>95</v>
      </c>
      <c r="I37" s="2" t="s">
        <v>108</v>
      </c>
      <c r="J37" s="2" t="s">
        <v>119</v>
      </c>
    </row>
    <row r="38" spans="3:10" ht="15.75" thickBot="1">
      <c r="C38" s="78"/>
      <c r="D38" s="77"/>
      <c r="E38" s="77"/>
      <c r="F38" s="6" t="s">
        <v>34</v>
      </c>
      <c r="G38" s="2" t="s">
        <v>97</v>
      </c>
      <c r="H38" s="2" t="s">
        <v>97</v>
      </c>
      <c r="I38" s="2" t="s">
        <v>108</v>
      </c>
      <c r="J38" s="2" t="s">
        <v>122</v>
      </c>
    </row>
    <row r="39" spans="3:10" ht="15.75" thickBot="1">
      <c r="C39" s="78"/>
      <c r="D39" s="77"/>
      <c r="E39" s="77"/>
      <c r="F39" s="6" t="s">
        <v>35</v>
      </c>
      <c r="G39" s="2" t="s">
        <v>97</v>
      </c>
      <c r="H39" s="2" t="s">
        <v>97</v>
      </c>
      <c r="I39" s="2" t="s">
        <v>108</v>
      </c>
      <c r="J39" s="2" t="s">
        <v>122</v>
      </c>
    </row>
    <row r="40" spans="3:10" ht="15.75" thickBot="1">
      <c r="C40" s="78"/>
      <c r="D40" s="77"/>
      <c r="E40" s="77"/>
      <c r="F40" s="6" t="s">
        <v>36</v>
      </c>
      <c r="G40" s="2" t="s">
        <v>97</v>
      </c>
      <c r="H40" s="2" t="s">
        <v>95</v>
      </c>
      <c r="I40" s="2" t="s">
        <v>108</v>
      </c>
      <c r="J40" s="2" t="s">
        <v>118</v>
      </c>
    </row>
    <row r="41" spans="3:10" ht="15.75" thickBot="1">
      <c r="C41" s="78"/>
      <c r="D41" s="77"/>
      <c r="E41" s="77"/>
      <c r="F41" s="6" t="s">
        <v>37</v>
      </c>
      <c r="G41" s="2" t="s">
        <v>102</v>
      </c>
      <c r="H41" s="2" t="s">
        <v>95</v>
      </c>
      <c r="I41" s="2" t="s">
        <v>112</v>
      </c>
      <c r="J41" s="2" t="s">
        <v>119</v>
      </c>
    </row>
    <row r="42" spans="3:10" ht="39" thickBot="1">
      <c r="C42" s="78"/>
      <c r="D42" s="77"/>
      <c r="E42" s="6" t="s">
        <v>38</v>
      </c>
      <c r="F42" s="6" t="s">
        <v>39</v>
      </c>
      <c r="G42" s="2" t="s">
        <v>104</v>
      </c>
      <c r="H42" s="2" t="s">
        <v>95</v>
      </c>
      <c r="I42" s="2" t="s">
        <v>108</v>
      </c>
      <c r="J42" s="2" t="s">
        <v>121</v>
      </c>
    </row>
    <row r="43" spans="3:10" ht="26.25" thickBot="1">
      <c r="C43" s="78"/>
      <c r="D43" s="77" t="s">
        <v>40</v>
      </c>
      <c r="E43" s="6" t="s">
        <v>41</v>
      </c>
      <c r="F43" s="6" t="s">
        <v>42</v>
      </c>
      <c r="G43" s="2" t="s">
        <v>97</v>
      </c>
      <c r="H43" s="2" t="s">
        <v>97</v>
      </c>
      <c r="I43" s="2" t="s">
        <v>108</v>
      </c>
      <c r="J43" s="2" t="s">
        <v>122</v>
      </c>
    </row>
    <row r="44" spans="3:10" ht="15.75" thickBot="1">
      <c r="C44" s="78"/>
      <c r="D44" s="77"/>
      <c r="E44" s="77" t="s">
        <v>43</v>
      </c>
      <c r="F44" s="6" t="s">
        <v>44</v>
      </c>
      <c r="G44" s="2" t="s">
        <v>104</v>
      </c>
      <c r="H44" s="2" t="s">
        <v>93</v>
      </c>
      <c r="I44" s="2" t="s">
        <v>112</v>
      </c>
      <c r="J44" s="2" t="s">
        <v>119</v>
      </c>
    </row>
    <row r="45" spans="3:10" ht="15.75" thickBot="1">
      <c r="C45" s="78"/>
      <c r="D45" s="77"/>
      <c r="E45" s="77"/>
      <c r="F45" s="6" t="s">
        <v>45</v>
      </c>
      <c r="G45" s="2" t="s">
        <v>104</v>
      </c>
      <c r="H45" s="2" t="s">
        <v>95</v>
      </c>
      <c r="I45" s="2" t="s">
        <v>108</v>
      </c>
      <c r="J45" s="2" t="s">
        <v>121</v>
      </c>
    </row>
    <row r="46" spans="3:10" ht="26.25" thickBot="1">
      <c r="C46" s="78"/>
      <c r="D46" s="78" t="s">
        <v>46</v>
      </c>
      <c r="E46" s="6" t="s">
        <v>47</v>
      </c>
      <c r="F46" s="6" t="s">
        <v>80</v>
      </c>
      <c r="G46" s="2" t="s">
        <v>104</v>
      </c>
      <c r="H46" s="2" t="s">
        <v>93</v>
      </c>
      <c r="I46" s="2" t="s">
        <v>112</v>
      </c>
      <c r="J46" s="2" t="s">
        <v>119</v>
      </c>
    </row>
    <row r="47" spans="3:10" ht="26.25" thickBot="1">
      <c r="C47" s="78"/>
      <c r="D47" s="78"/>
      <c r="E47" s="6"/>
      <c r="F47" s="6" t="s">
        <v>81</v>
      </c>
      <c r="G47" s="2" t="s">
        <v>97</v>
      </c>
      <c r="H47" s="2" t="s">
        <v>97</v>
      </c>
      <c r="I47" s="2" t="s">
        <v>108</v>
      </c>
      <c r="J47" s="2" t="s">
        <v>122</v>
      </c>
    </row>
    <row r="48" spans="3:10" ht="26.25" thickBot="1">
      <c r="C48" s="78"/>
      <c r="D48" s="78"/>
      <c r="E48" s="6"/>
      <c r="F48" s="6" t="s">
        <v>82</v>
      </c>
      <c r="G48" s="2" t="s">
        <v>104</v>
      </c>
      <c r="H48" s="2" t="s">
        <v>95</v>
      </c>
      <c r="I48" s="2" t="s">
        <v>110</v>
      </c>
      <c r="J48" s="2" t="s">
        <v>121</v>
      </c>
    </row>
    <row r="49" spans="3:16" ht="15.75" thickBot="1">
      <c r="C49" s="78"/>
      <c r="D49" s="78"/>
      <c r="E49" s="6"/>
      <c r="F49" s="6" t="s">
        <v>83</v>
      </c>
      <c r="G49" s="2" t="s">
        <v>104</v>
      </c>
      <c r="H49" s="2" t="s">
        <v>93</v>
      </c>
      <c r="I49" s="2" t="s">
        <v>108</v>
      </c>
      <c r="J49" s="2" t="s">
        <v>121</v>
      </c>
    </row>
    <row r="50" spans="3:16" ht="26.25" thickBot="1">
      <c r="C50" s="78"/>
      <c r="D50" s="78"/>
      <c r="E50" s="6"/>
      <c r="F50" s="6" t="s">
        <v>84</v>
      </c>
      <c r="G50" s="2" t="s">
        <v>100</v>
      </c>
      <c r="H50" s="2" t="s">
        <v>93</v>
      </c>
      <c r="I50" s="2" t="s">
        <v>108</v>
      </c>
      <c r="J50" s="2" t="s">
        <v>120</v>
      </c>
    </row>
    <row r="51" spans="3:16" ht="15.75" thickBot="1">
      <c r="C51" s="78"/>
      <c r="D51" s="78"/>
      <c r="E51" s="6"/>
      <c r="F51" s="6" t="s">
        <v>86</v>
      </c>
      <c r="G51" s="2" t="s">
        <v>102</v>
      </c>
      <c r="H51" s="2" t="s">
        <v>95</v>
      </c>
      <c r="I51" s="2" t="s">
        <v>116</v>
      </c>
      <c r="J51" s="2" t="s">
        <v>120</v>
      </c>
    </row>
    <row r="52" spans="3:16" ht="26.25" thickBot="1">
      <c r="C52" s="78"/>
      <c r="D52" s="78"/>
      <c r="E52" s="6" t="s">
        <v>48</v>
      </c>
      <c r="F52" s="6" t="s">
        <v>85</v>
      </c>
      <c r="G52" s="2" t="s">
        <v>104</v>
      </c>
      <c r="H52" s="2" t="s">
        <v>95</v>
      </c>
      <c r="I52" s="2" t="s">
        <v>108</v>
      </c>
      <c r="J52" s="2" t="s">
        <v>121</v>
      </c>
    </row>
    <row r="59" spans="3:16" ht="15.75" thickBot="1"/>
    <row r="60" spans="3:16" ht="15.75" thickBot="1">
      <c r="N60" s="79" t="s">
        <v>87</v>
      </c>
      <c r="O60" s="80"/>
      <c r="P60" s="81"/>
    </row>
    <row r="61" spans="3:16" ht="15.75" thickBot="1">
      <c r="N61" s="8" t="s">
        <v>88</v>
      </c>
      <c r="O61" s="9" t="s">
        <v>89</v>
      </c>
      <c r="P61" s="8" t="s">
        <v>90</v>
      </c>
    </row>
    <row r="62" spans="3:16" ht="33" customHeight="1" thickBot="1">
      <c r="N62" s="10" t="s">
        <v>91</v>
      </c>
      <c r="O62" s="10">
        <v>1</v>
      </c>
      <c r="P62" s="10" t="s">
        <v>92</v>
      </c>
    </row>
    <row r="63" spans="3:16" ht="45.75" customHeight="1" thickBot="1">
      <c r="N63" s="10" t="s">
        <v>93</v>
      </c>
      <c r="O63" s="10">
        <v>2</v>
      </c>
      <c r="P63" s="10" t="s">
        <v>94</v>
      </c>
    </row>
    <row r="64" spans="3:16" ht="33.75" customHeight="1" thickBot="1">
      <c r="N64" s="10" t="s">
        <v>95</v>
      </c>
      <c r="O64" s="10">
        <v>3</v>
      </c>
      <c r="P64" s="10" t="s">
        <v>96</v>
      </c>
    </row>
    <row r="65" spans="14:16" ht="38.25" customHeight="1" thickBot="1">
      <c r="N65" s="10" t="s">
        <v>97</v>
      </c>
      <c r="O65" s="10">
        <v>4</v>
      </c>
      <c r="P65" s="10" t="s">
        <v>98</v>
      </c>
    </row>
    <row r="66" spans="14:16" ht="15.75" thickBot="1"/>
    <row r="67" spans="14:16" ht="15.75" thickBot="1">
      <c r="N67" s="79" t="s">
        <v>99</v>
      </c>
      <c r="O67" s="80"/>
      <c r="P67" s="81"/>
    </row>
    <row r="68" spans="14:16" ht="15.75" thickBot="1">
      <c r="N68" s="8" t="s">
        <v>88</v>
      </c>
      <c r="O68" s="9" t="s">
        <v>89</v>
      </c>
      <c r="P68" s="8" t="s">
        <v>90</v>
      </c>
    </row>
    <row r="69" spans="14:16" ht="69" customHeight="1" thickBot="1">
      <c r="N69" s="10" t="s">
        <v>100</v>
      </c>
      <c r="O69" s="10">
        <v>1</v>
      </c>
      <c r="P69" s="10" t="s">
        <v>101</v>
      </c>
    </row>
    <row r="70" spans="14:16" ht="79.5" thickBot="1">
      <c r="N70" s="10" t="s">
        <v>102</v>
      </c>
      <c r="O70" s="10">
        <v>2</v>
      </c>
      <c r="P70" s="10" t="s">
        <v>103</v>
      </c>
    </row>
    <row r="71" spans="14:16" ht="79.5" thickBot="1">
      <c r="N71" s="10" t="s">
        <v>104</v>
      </c>
      <c r="O71" s="10">
        <v>3</v>
      </c>
      <c r="P71" s="10" t="s">
        <v>105</v>
      </c>
    </row>
    <row r="72" spans="14:16" ht="68.25" thickBot="1">
      <c r="N72" s="10" t="s">
        <v>97</v>
      </c>
      <c r="O72" s="10">
        <v>4</v>
      </c>
      <c r="P72" s="10" t="s">
        <v>106</v>
      </c>
    </row>
    <row r="73" spans="14:16" ht="15.75" thickBot="1"/>
    <row r="74" spans="14:16" ht="15.75" thickBot="1">
      <c r="N74" s="82" t="s">
        <v>107</v>
      </c>
      <c r="O74" s="83"/>
      <c r="P74" s="84"/>
    </row>
    <row r="75" spans="14:16" ht="15.75" thickBot="1">
      <c r="N75" s="11" t="s">
        <v>88</v>
      </c>
      <c r="O75" s="12" t="s">
        <v>89</v>
      </c>
      <c r="P75" s="11" t="s">
        <v>90</v>
      </c>
    </row>
    <row r="76" spans="14:16" ht="42" customHeight="1" thickBot="1">
      <c r="N76" s="13" t="s">
        <v>108</v>
      </c>
      <c r="O76" s="13">
        <v>5</v>
      </c>
      <c r="P76" s="13" t="s">
        <v>109</v>
      </c>
    </row>
    <row r="77" spans="14:16" ht="45.75" thickBot="1">
      <c r="N77" s="13" t="s">
        <v>110</v>
      </c>
      <c r="O77" s="13">
        <v>4</v>
      </c>
      <c r="P77" s="13" t="s">
        <v>111</v>
      </c>
    </row>
    <row r="78" spans="14:16" ht="57" thickBot="1">
      <c r="N78" s="13" t="s">
        <v>112</v>
      </c>
      <c r="O78" s="13">
        <v>3</v>
      </c>
      <c r="P78" s="13" t="s">
        <v>113</v>
      </c>
    </row>
    <row r="79" spans="14:16" ht="57" thickBot="1">
      <c r="N79" s="13" t="s">
        <v>114</v>
      </c>
      <c r="O79" s="13">
        <v>2</v>
      </c>
      <c r="P79" s="13" t="s">
        <v>115</v>
      </c>
    </row>
    <row r="80" spans="14:16" ht="45.75" thickBot="1">
      <c r="N80" s="13" t="s">
        <v>116</v>
      </c>
      <c r="O80" s="13">
        <v>1</v>
      </c>
      <c r="P80" s="13" t="s">
        <v>117</v>
      </c>
    </row>
  </sheetData>
  <mergeCells count="19">
    <mergeCell ref="C3:C52"/>
    <mergeCell ref="D24:D28"/>
    <mergeCell ref="E24:E27"/>
    <mergeCell ref="D29:D30"/>
    <mergeCell ref="E29:E30"/>
    <mergeCell ref="D31:D42"/>
    <mergeCell ref="E31:E41"/>
    <mergeCell ref="D3:D9"/>
    <mergeCell ref="E3:E8"/>
    <mergeCell ref="D10:D18"/>
    <mergeCell ref="E10:E18"/>
    <mergeCell ref="D19:D23"/>
    <mergeCell ref="E19:E22"/>
    <mergeCell ref="N67:P67"/>
    <mergeCell ref="N74:P74"/>
    <mergeCell ref="E44:E45"/>
    <mergeCell ref="N60:P60"/>
    <mergeCell ref="D46:D52"/>
    <mergeCell ref="D43:D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712"/>
  <sheetViews>
    <sheetView topLeftCell="H1082" zoomScale="80" zoomScaleNormal="80" workbookViewId="0">
      <selection activeCell="H1101" sqref="A1:XFD1048576"/>
    </sheetView>
  </sheetViews>
  <sheetFormatPr baseColWidth="10" defaultRowHeight="15"/>
  <cols>
    <col min="1" max="2" width="11.42578125" style="40"/>
    <col min="3" max="3" width="18.85546875" style="40" customWidth="1"/>
    <col min="4" max="4" width="15.7109375" style="40" customWidth="1"/>
    <col min="5" max="5" width="14.85546875" style="40" customWidth="1"/>
    <col min="6" max="6" width="24.42578125" style="40" customWidth="1"/>
    <col min="7" max="7" width="32" style="40" customWidth="1"/>
    <col min="8" max="8" width="42.85546875" style="40" customWidth="1"/>
    <col min="9" max="9" width="13.28515625" style="40" customWidth="1"/>
    <col min="10" max="10" width="11.85546875" style="40" customWidth="1"/>
    <col min="11" max="11" width="14" style="40" customWidth="1"/>
    <col min="12" max="12" width="61.5703125" style="40" customWidth="1"/>
    <col min="13" max="13" width="16.85546875" style="40" customWidth="1"/>
    <col min="14" max="14" width="11.42578125" style="40"/>
    <col min="15" max="15" width="16.85546875" style="40" customWidth="1"/>
    <col min="16" max="16" width="23.7109375" style="3" customWidth="1"/>
    <col min="17" max="17" width="23.85546875" style="3" customWidth="1"/>
    <col min="18" max="18" width="25.7109375" style="3" customWidth="1"/>
    <col min="19" max="16384" width="11.42578125" style="3"/>
  </cols>
  <sheetData>
    <row r="1" spans="3:15" ht="15.75" thickBot="1"/>
    <row r="2" spans="3:15" ht="27" customHeight="1" thickBot="1">
      <c r="C2" s="101" t="s">
        <v>3</v>
      </c>
      <c r="D2" s="103" t="s">
        <v>4</v>
      </c>
      <c r="E2" s="105" t="s">
        <v>0</v>
      </c>
      <c r="F2" s="107" t="s">
        <v>55</v>
      </c>
      <c r="G2" s="109" t="s">
        <v>124</v>
      </c>
      <c r="H2" s="109" t="s">
        <v>125</v>
      </c>
      <c r="I2" s="109" t="s">
        <v>123</v>
      </c>
      <c r="J2" s="109" t="s">
        <v>126</v>
      </c>
      <c r="K2" s="109" t="s">
        <v>127</v>
      </c>
      <c r="L2" s="109" t="s">
        <v>261</v>
      </c>
      <c r="M2" s="99" t="s">
        <v>266</v>
      </c>
      <c r="N2" s="141"/>
      <c r="O2" s="99" t="s">
        <v>127</v>
      </c>
    </row>
    <row r="3" spans="3:15" ht="15.75" thickBot="1">
      <c r="C3" s="102"/>
      <c r="D3" s="104"/>
      <c r="E3" s="106"/>
      <c r="F3" s="108"/>
      <c r="G3" s="110"/>
      <c r="H3" s="110"/>
      <c r="I3" s="110"/>
      <c r="J3" s="110"/>
      <c r="K3" s="110"/>
      <c r="L3" s="110"/>
      <c r="M3" s="41" t="s">
        <v>264</v>
      </c>
      <c r="N3" s="42" t="s">
        <v>265</v>
      </c>
      <c r="O3" s="100"/>
    </row>
    <row r="4" spans="3:15" ht="15.75" customHeight="1" thickBot="1">
      <c r="C4" s="85" t="s">
        <v>5</v>
      </c>
      <c r="D4" s="85" t="s">
        <v>6</v>
      </c>
      <c r="E4" s="85" t="s">
        <v>7</v>
      </c>
      <c r="F4" s="89" t="s">
        <v>60</v>
      </c>
      <c r="G4" s="86" t="s">
        <v>156</v>
      </c>
      <c r="H4" s="86" t="s">
        <v>197</v>
      </c>
      <c r="I4" s="14" t="s">
        <v>121</v>
      </c>
      <c r="J4" s="14" t="s">
        <v>120</v>
      </c>
      <c r="K4" s="43" t="s">
        <v>119</v>
      </c>
      <c r="L4" s="15" t="s">
        <v>272</v>
      </c>
      <c r="M4" s="14">
        <v>18</v>
      </c>
      <c r="N4" s="16">
        <f>+(SUM(M4:M13))/(COUNT(M4:M13)*30)</f>
        <v>0.52333333333333332</v>
      </c>
      <c r="O4" s="43" t="s">
        <v>119</v>
      </c>
    </row>
    <row r="5" spans="3:15" ht="15.75" customHeight="1" thickBot="1">
      <c r="C5" s="85"/>
      <c r="D5" s="85"/>
      <c r="E5" s="85"/>
      <c r="F5" s="90"/>
      <c r="G5" s="87"/>
      <c r="H5" s="88"/>
      <c r="I5" s="14"/>
      <c r="J5" s="14"/>
      <c r="K5" s="43"/>
      <c r="L5" s="15" t="s">
        <v>262</v>
      </c>
      <c r="M5" s="14">
        <v>17</v>
      </c>
      <c r="N5" s="14"/>
      <c r="O5" s="43"/>
    </row>
    <row r="6" spans="3:15" ht="15.75" thickBot="1">
      <c r="C6" s="85"/>
      <c r="D6" s="85"/>
      <c r="E6" s="85"/>
      <c r="F6" s="90"/>
      <c r="G6" s="87"/>
      <c r="H6" s="86" t="s">
        <v>203</v>
      </c>
      <c r="I6" s="14" t="s">
        <v>121</v>
      </c>
      <c r="J6" s="14" t="s">
        <v>120</v>
      </c>
      <c r="K6" s="43" t="s">
        <v>119</v>
      </c>
      <c r="L6" s="15" t="s">
        <v>272</v>
      </c>
      <c r="M6" s="14">
        <v>18</v>
      </c>
      <c r="N6" s="16">
        <f>+(SUM(M6:M19))/(COUNT(M6:M19)*30)</f>
        <v>0.45714285714285713</v>
      </c>
      <c r="O6" s="43" t="s">
        <v>119</v>
      </c>
    </row>
    <row r="7" spans="3:15" ht="15.75" thickBot="1">
      <c r="C7" s="85"/>
      <c r="D7" s="85"/>
      <c r="E7" s="85"/>
      <c r="F7" s="90"/>
      <c r="G7" s="87"/>
      <c r="H7" s="88"/>
      <c r="I7" s="14"/>
      <c r="J7" s="14"/>
      <c r="K7" s="43"/>
      <c r="L7" s="15" t="s">
        <v>262</v>
      </c>
      <c r="M7" s="14">
        <v>17</v>
      </c>
      <c r="N7" s="14"/>
      <c r="O7" s="43"/>
    </row>
    <row r="8" spans="3:15" ht="15.75" thickBot="1">
      <c r="C8" s="85"/>
      <c r="D8" s="85"/>
      <c r="E8" s="85"/>
      <c r="F8" s="90"/>
      <c r="G8" s="87"/>
      <c r="H8" s="86" t="s">
        <v>199</v>
      </c>
      <c r="I8" s="14" t="s">
        <v>121</v>
      </c>
      <c r="J8" s="14" t="s">
        <v>120</v>
      </c>
      <c r="K8" s="43" t="s">
        <v>119</v>
      </c>
      <c r="L8" s="15" t="s">
        <v>272</v>
      </c>
      <c r="M8" s="14">
        <v>18</v>
      </c>
      <c r="N8" s="16">
        <f>+(SUM(M8:M21))/(COUNT(M8:M21)*30)</f>
        <v>0.4238095238095238</v>
      </c>
      <c r="O8" s="43" t="s">
        <v>119</v>
      </c>
    </row>
    <row r="9" spans="3:15" ht="15.75" thickBot="1">
      <c r="C9" s="85"/>
      <c r="D9" s="85"/>
      <c r="E9" s="85"/>
      <c r="F9" s="90"/>
      <c r="G9" s="88"/>
      <c r="H9" s="88"/>
      <c r="I9" s="14"/>
      <c r="J9" s="14"/>
      <c r="K9" s="43"/>
      <c r="L9" s="15" t="s">
        <v>262</v>
      </c>
      <c r="M9" s="14">
        <v>17</v>
      </c>
      <c r="N9" s="14"/>
      <c r="O9" s="43"/>
    </row>
    <row r="10" spans="3:15" ht="15.75" thickBot="1">
      <c r="C10" s="85"/>
      <c r="D10" s="85"/>
      <c r="E10" s="85"/>
      <c r="F10" s="90"/>
      <c r="G10" s="86" t="s">
        <v>135</v>
      </c>
      <c r="H10" s="86" t="s">
        <v>199</v>
      </c>
      <c r="I10" s="14" t="s">
        <v>119</v>
      </c>
      <c r="J10" s="14" t="s">
        <v>121</v>
      </c>
      <c r="K10" s="43" t="s">
        <v>211</v>
      </c>
      <c r="L10" s="44" t="s">
        <v>280</v>
      </c>
      <c r="M10" s="14">
        <v>15</v>
      </c>
      <c r="N10" s="16">
        <f>+(SUM(M10:M12))/(COUNT(M10:M12)*30)</f>
        <v>0.44444444444444442</v>
      </c>
      <c r="O10" s="43" t="s">
        <v>119</v>
      </c>
    </row>
    <row r="11" spans="3:15" ht="15.75" thickBot="1">
      <c r="C11" s="85"/>
      <c r="D11" s="85"/>
      <c r="E11" s="85"/>
      <c r="F11" s="90"/>
      <c r="G11" s="87"/>
      <c r="H11" s="87"/>
      <c r="I11" s="14"/>
      <c r="J11" s="14"/>
      <c r="K11" s="43"/>
      <c r="L11" s="44" t="s">
        <v>281</v>
      </c>
      <c r="M11" s="14">
        <v>10</v>
      </c>
      <c r="N11" s="14"/>
      <c r="O11" s="43"/>
    </row>
    <row r="12" spans="3:15" ht="15.75" thickBot="1">
      <c r="C12" s="85"/>
      <c r="D12" s="85"/>
      <c r="E12" s="85"/>
      <c r="F12" s="90"/>
      <c r="G12" s="88"/>
      <c r="H12" s="88"/>
      <c r="I12" s="14"/>
      <c r="J12" s="14"/>
      <c r="K12" s="43"/>
      <c r="L12" s="44" t="s">
        <v>282</v>
      </c>
      <c r="M12" s="14">
        <v>15</v>
      </c>
      <c r="N12" s="14"/>
      <c r="O12" s="43"/>
    </row>
    <row r="13" spans="3:15" ht="15.75" thickBot="1">
      <c r="C13" s="85"/>
      <c r="D13" s="85"/>
      <c r="E13" s="85"/>
      <c r="F13" s="90"/>
      <c r="G13" s="86" t="s">
        <v>146</v>
      </c>
      <c r="H13" s="86" t="s">
        <v>203</v>
      </c>
      <c r="I13" s="14" t="s">
        <v>121</v>
      </c>
      <c r="J13" s="14" t="s">
        <v>120</v>
      </c>
      <c r="K13" s="43" t="s">
        <v>119</v>
      </c>
      <c r="L13" s="15" t="s">
        <v>276</v>
      </c>
      <c r="M13" s="14">
        <v>12</v>
      </c>
      <c r="N13" s="16">
        <f>+(SUM(M13:M15))/(COUNT(M13:M15)*30)</f>
        <v>0.41111111111111109</v>
      </c>
      <c r="O13" s="43" t="s">
        <v>119</v>
      </c>
    </row>
    <row r="14" spans="3:15" ht="15.75" thickBot="1">
      <c r="C14" s="85"/>
      <c r="D14" s="85"/>
      <c r="E14" s="85"/>
      <c r="F14" s="90"/>
      <c r="G14" s="87"/>
      <c r="H14" s="87"/>
      <c r="I14" s="14"/>
      <c r="J14" s="14"/>
      <c r="K14" s="43"/>
      <c r="L14" s="44" t="s">
        <v>283</v>
      </c>
      <c r="M14" s="14">
        <v>15</v>
      </c>
      <c r="N14" s="14"/>
      <c r="O14" s="43"/>
    </row>
    <row r="15" spans="3:15" ht="15.75" thickBot="1">
      <c r="C15" s="85"/>
      <c r="D15" s="85"/>
      <c r="E15" s="85"/>
      <c r="F15" s="90"/>
      <c r="G15" s="88"/>
      <c r="H15" s="88"/>
      <c r="I15" s="14"/>
      <c r="J15" s="14"/>
      <c r="K15" s="43"/>
      <c r="L15" s="15" t="s">
        <v>277</v>
      </c>
      <c r="M15" s="14">
        <v>10</v>
      </c>
      <c r="N15" s="14"/>
      <c r="O15" s="43"/>
    </row>
    <row r="16" spans="3:15" ht="15.75" thickBot="1">
      <c r="C16" s="85"/>
      <c r="D16" s="85"/>
      <c r="E16" s="85"/>
      <c r="F16" s="90"/>
      <c r="G16" s="86" t="s">
        <v>154</v>
      </c>
      <c r="H16" s="86" t="s">
        <v>195</v>
      </c>
      <c r="I16" s="14" t="s">
        <v>211</v>
      </c>
      <c r="J16" s="14" t="s">
        <v>120</v>
      </c>
      <c r="K16" s="43" t="s">
        <v>121</v>
      </c>
      <c r="L16" s="15" t="s">
        <v>262</v>
      </c>
      <c r="M16" s="14">
        <v>12</v>
      </c>
      <c r="N16" s="16">
        <f>+(SUM(M16:M18))/(COUNT(M16:M18)*30)</f>
        <v>0.36666666666666664</v>
      </c>
      <c r="O16" s="43" t="s">
        <v>211</v>
      </c>
    </row>
    <row r="17" spans="3:15" ht="15.75" thickBot="1">
      <c r="C17" s="85"/>
      <c r="D17" s="85"/>
      <c r="E17" s="85"/>
      <c r="F17" s="90"/>
      <c r="G17" s="87"/>
      <c r="H17" s="87"/>
      <c r="I17" s="14"/>
      <c r="J17" s="14"/>
      <c r="K17" s="43"/>
      <c r="L17" s="15" t="s">
        <v>272</v>
      </c>
      <c r="M17" s="14">
        <v>13</v>
      </c>
      <c r="N17" s="14"/>
      <c r="O17" s="43"/>
    </row>
    <row r="18" spans="3:15" ht="15.75" thickBot="1">
      <c r="C18" s="85"/>
      <c r="D18" s="85"/>
      <c r="E18" s="85"/>
      <c r="F18" s="90"/>
      <c r="G18" s="87"/>
      <c r="H18" s="88"/>
      <c r="I18" s="14"/>
      <c r="J18" s="14"/>
      <c r="K18" s="43"/>
      <c r="L18" s="15" t="s">
        <v>275</v>
      </c>
      <c r="M18" s="14">
        <v>8</v>
      </c>
      <c r="N18" s="14"/>
      <c r="O18" s="43"/>
    </row>
    <row r="19" spans="3:15" ht="15.75" thickBot="1">
      <c r="C19" s="85"/>
      <c r="D19" s="85"/>
      <c r="E19" s="85"/>
      <c r="F19" s="90"/>
      <c r="G19" s="87"/>
      <c r="H19" s="86" t="s">
        <v>203</v>
      </c>
      <c r="I19" s="14" t="s">
        <v>121</v>
      </c>
      <c r="J19" s="14" t="s">
        <v>120</v>
      </c>
      <c r="K19" s="43" t="s">
        <v>119</v>
      </c>
      <c r="L19" s="15" t="s">
        <v>262</v>
      </c>
      <c r="M19" s="14">
        <v>12</v>
      </c>
      <c r="N19" s="16">
        <f>+(SUM(M19:M21))/(COUNT(M19:M21)*30)</f>
        <v>0.36666666666666664</v>
      </c>
      <c r="O19" s="43" t="s">
        <v>119</v>
      </c>
    </row>
    <row r="20" spans="3:15" ht="15.75" thickBot="1">
      <c r="C20" s="85"/>
      <c r="D20" s="85"/>
      <c r="E20" s="85"/>
      <c r="F20" s="90"/>
      <c r="G20" s="87"/>
      <c r="H20" s="87"/>
      <c r="I20" s="14"/>
      <c r="J20" s="14"/>
      <c r="K20" s="43"/>
      <c r="L20" s="15" t="s">
        <v>272</v>
      </c>
      <c r="M20" s="14">
        <v>13</v>
      </c>
      <c r="N20" s="14"/>
      <c r="O20" s="43"/>
    </row>
    <row r="21" spans="3:15" ht="15.75" thickBot="1">
      <c r="C21" s="85"/>
      <c r="D21" s="85"/>
      <c r="E21" s="85"/>
      <c r="F21" s="91"/>
      <c r="G21" s="88"/>
      <c r="H21" s="88"/>
      <c r="I21" s="14"/>
      <c r="J21" s="14"/>
      <c r="K21" s="43"/>
      <c r="L21" s="15" t="s">
        <v>275</v>
      </c>
      <c r="M21" s="14">
        <v>8</v>
      </c>
      <c r="N21" s="14"/>
      <c r="O21" s="43"/>
    </row>
    <row r="22" spans="3:15" ht="15.75" thickBot="1">
      <c r="C22" s="85"/>
      <c r="D22" s="85"/>
      <c r="E22" s="85"/>
      <c r="F22" s="89" t="s">
        <v>62</v>
      </c>
      <c r="G22" s="86" t="s">
        <v>163</v>
      </c>
      <c r="H22" s="86" t="s">
        <v>204</v>
      </c>
      <c r="I22" s="14" t="s">
        <v>119</v>
      </c>
      <c r="J22" s="14" t="s">
        <v>208</v>
      </c>
      <c r="K22" s="43" t="s">
        <v>208</v>
      </c>
      <c r="L22" s="15" t="s">
        <v>272</v>
      </c>
      <c r="M22" s="14">
        <v>11</v>
      </c>
      <c r="N22" s="16">
        <f>+(SUM(M22:M26))/(COUNT(M22:M26)*30)</f>
        <v>0.34</v>
      </c>
      <c r="O22" s="43" t="s">
        <v>208</v>
      </c>
    </row>
    <row r="23" spans="3:15" ht="15.75" thickBot="1">
      <c r="C23" s="85"/>
      <c r="D23" s="85"/>
      <c r="E23" s="85"/>
      <c r="F23" s="90"/>
      <c r="G23" s="87"/>
      <c r="H23" s="87"/>
      <c r="I23" s="14"/>
      <c r="J23" s="14"/>
      <c r="K23" s="43"/>
      <c r="L23" s="15" t="s">
        <v>271</v>
      </c>
      <c r="M23" s="14">
        <v>11</v>
      </c>
      <c r="N23" s="14"/>
      <c r="O23" s="43"/>
    </row>
    <row r="24" spans="3:15" ht="15.75" thickBot="1">
      <c r="C24" s="85"/>
      <c r="D24" s="85"/>
      <c r="E24" s="85"/>
      <c r="F24" s="90"/>
      <c r="G24" s="87"/>
      <c r="H24" s="87"/>
      <c r="I24" s="14"/>
      <c r="J24" s="14"/>
      <c r="K24" s="43"/>
      <c r="L24" s="15" t="s">
        <v>262</v>
      </c>
      <c r="M24" s="14">
        <v>11</v>
      </c>
      <c r="N24" s="14"/>
      <c r="O24" s="43"/>
    </row>
    <row r="25" spans="3:15" ht="15.75" thickBot="1">
      <c r="C25" s="85"/>
      <c r="D25" s="85"/>
      <c r="E25" s="85"/>
      <c r="F25" s="90"/>
      <c r="G25" s="87"/>
      <c r="H25" s="87"/>
      <c r="I25" s="14"/>
      <c r="J25" s="14"/>
      <c r="K25" s="43"/>
      <c r="L25" s="15" t="s">
        <v>275</v>
      </c>
      <c r="M25" s="14">
        <v>7</v>
      </c>
      <c r="N25" s="14"/>
      <c r="O25" s="43"/>
    </row>
    <row r="26" spans="3:15" ht="15.75" thickBot="1">
      <c r="C26" s="85"/>
      <c r="D26" s="85"/>
      <c r="E26" s="85"/>
      <c r="F26" s="90"/>
      <c r="G26" s="87"/>
      <c r="H26" s="88"/>
      <c r="I26" s="14"/>
      <c r="J26" s="14"/>
      <c r="K26" s="43"/>
      <c r="L26" s="44" t="s">
        <v>279</v>
      </c>
      <c r="M26" s="14">
        <v>11</v>
      </c>
      <c r="N26" s="14"/>
      <c r="O26" s="43"/>
    </row>
    <row r="27" spans="3:15" ht="15.75" thickBot="1">
      <c r="C27" s="85"/>
      <c r="D27" s="85"/>
      <c r="E27" s="85"/>
      <c r="F27" s="90"/>
      <c r="G27" s="87"/>
      <c r="H27" s="86" t="s">
        <v>197</v>
      </c>
      <c r="I27" s="14" t="s">
        <v>119</v>
      </c>
      <c r="J27" s="14" t="s">
        <v>208</v>
      </c>
      <c r="K27" s="43" t="s">
        <v>208</v>
      </c>
      <c r="L27" s="44" t="s">
        <v>279</v>
      </c>
      <c r="M27" s="14">
        <v>11</v>
      </c>
      <c r="N27" s="16">
        <f>+(SUM(M27:M31))/(COUNT(M27:M31)*30)</f>
        <v>0.34</v>
      </c>
      <c r="O27" s="43" t="s">
        <v>208</v>
      </c>
    </row>
    <row r="28" spans="3:15" ht="15.75" thickBot="1">
      <c r="C28" s="85"/>
      <c r="D28" s="85"/>
      <c r="E28" s="85"/>
      <c r="F28" s="90"/>
      <c r="G28" s="87"/>
      <c r="H28" s="87"/>
      <c r="I28" s="14"/>
      <c r="J28" s="14"/>
      <c r="K28" s="43"/>
      <c r="L28" s="15" t="s">
        <v>272</v>
      </c>
      <c r="M28" s="14">
        <v>11</v>
      </c>
      <c r="N28" s="14"/>
      <c r="O28" s="43"/>
    </row>
    <row r="29" spans="3:15" ht="15.75" thickBot="1">
      <c r="C29" s="85"/>
      <c r="D29" s="85"/>
      <c r="E29" s="85"/>
      <c r="F29" s="90"/>
      <c r="G29" s="87"/>
      <c r="H29" s="87"/>
      <c r="I29" s="14"/>
      <c r="J29" s="14"/>
      <c r="K29" s="43"/>
      <c r="L29" s="15" t="s">
        <v>271</v>
      </c>
      <c r="M29" s="14">
        <v>11</v>
      </c>
      <c r="N29" s="14"/>
      <c r="O29" s="43"/>
    </row>
    <row r="30" spans="3:15" ht="15.75" thickBot="1">
      <c r="C30" s="85"/>
      <c r="D30" s="85"/>
      <c r="E30" s="85"/>
      <c r="F30" s="90"/>
      <c r="G30" s="87"/>
      <c r="H30" s="87"/>
      <c r="I30" s="14"/>
      <c r="J30" s="14"/>
      <c r="K30" s="43"/>
      <c r="L30" s="15" t="s">
        <v>262</v>
      </c>
      <c r="M30" s="14">
        <v>11</v>
      </c>
      <c r="N30" s="14"/>
      <c r="O30" s="43"/>
    </row>
    <row r="31" spans="3:15" ht="15.75" thickBot="1">
      <c r="C31" s="85"/>
      <c r="D31" s="85"/>
      <c r="E31" s="85"/>
      <c r="F31" s="90"/>
      <c r="G31" s="88"/>
      <c r="H31" s="88"/>
      <c r="I31" s="14"/>
      <c r="J31" s="14"/>
      <c r="K31" s="43"/>
      <c r="L31" s="15" t="s">
        <v>275</v>
      </c>
      <c r="M31" s="14">
        <v>7</v>
      </c>
      <c r="N31" s="14"/>
      <c r="O31" s="43"/>
    </row>
    <row r="32" spans="3:15" ht="15.75" thickBot="1">
      <c r="C32" s="85"/>
      <c r="D32" s="85"/>
      <c r="E32" s="85"/>
      <c r="F32" s="90"/>
      <c r="G32" s="86" t="s">
        <v>135</v>
      </c>
      <c r="H32" s="86" t="s">
        <v>204</v>
      </c>
      <c r="I32" s="14" t="s">
        <v>119</v>
      </c>
      <c r="J32" s="14" t="s">
        <v>256</v>
      </c>
      <c r="K32" s="43" t="s">
        <v>119</v>
      </c>
      <c r="L32" s="44" t="s">
        <v>282</v>
      </c>
      <c r="M32" s="14">
        <v>15</v>
      </c>
      <c r="N32" s="16">
        <f>+(SUM(M32:M33))/(COUNT(M32:M33)*30)</f>
        <v>0.5</v>
      </c>
      <c r="O32" s="43" t="s">
        <v>119</v>
      </c>
    </row>
    <row r="33" spans="3:15" ht="15.75" thickBot="1">
      <c r="C33" s="85"/>
      <c r="D33" s="85"/>
      <c r="E33" s="85"/>
      <c r="F33" s="90"/>
      <c r="G33" s="88"/>
      <c r="H33" s="88"/>
      <c r="I33" s="14"/>
      <c r="J33" s="14"/>
      <c r="K33" s="43"/>
      <c r="L33" s="44" t="s">
        <v>280</v>
      </c>
      <c r="M33" s="14">
        <v>15</v>
      </c>
      <c r="N33" s="14"/>
      <c r="O33" s="43"/>
    </row>
    <row r="34" spans="3:15" ht="15.75" thickBot="1">
      <c r="C34" s="85"/>
      <c r="D34" s="85"/>
      <c r="E34" s="85"/>
      <c r="F34" s="90"/>
      <c r="G34" s="86" t="s">
        <v>146</v>
      </c>
      <c r="H34" s="86" t="s">
        <v>204</v>
      </c>
      <c r="I34" s="14" t="s">
        <v>119</v>
      </c>
      <c r="J34" s="14" t="s">
        <v>120</v>
      </c>
      <c r="K34" s="43" t="s">
        <v>208</v>
      </c>
      <c r="L34" s="15" t="s">
        <v>276</v>
      </c>
      <c r="M34" s="14">
        <v>12</v>
      </c>
      <c r="N34" s="16">
        <f>+(SUM(M34:M35))/(COUNT(M34:M35)*30)</f>
        <v>0.36666666666666664</v>
      </c>
      <c r="O34" s="43" t="s">
        <v>208</v>
      </c>
    </row>
    <row r="35" spans="3:15" ht="15.75" thickBot="1">
      <c r="C35" s="85"/>
      <c r="D35" s="85"/>
      <c r="E35" s="85"/>
      <c r="F35" s="90"/>
      <c r="G35" s="87"/>
      <c r="H35" s="88"/>
      <c r="I35" s="14"/>
      <c r="J35" s="14"/>
      <c r="K35" s="43"/>
      <c r="L35" s="15" t="s">
        <v>277</v>
      </c>
      <c r="M35" s="14">
        <v>10</v>
      </c>
      <c r="N35" s="14"/>
      <c r="O35" s="43"/>
    </row>
    <row r="36" spans="3:15" ht="15.75" thickBot="1">
      <c r="C36" s="85"/>
      <c r="D36" s="85"/>
      <c r="E36" s="85"/>
      <c r="F36" s="90"/>
      <c r="G36" s="87"/>
      <c r="H36" s="86" t="s">
        <v>197</v>
      </c>
      <c r="I36" s="14" t="s">
        <v>119</v>
      </c>
      <c r="J36" s="14" t="s">
        <v>120</v>
      </c>
      <c r="K36" s="43" t="s">
        <v>208</v>
      </c>
      <c r="L36" s="15" t="s">
        <v>276</v>
      </c>
      <c r="M36" s="14">
        <v>12</v>
      </c>
      <c r="N36" s="16">
        <f>+(SUM(M36:M37))/(COUNT(M36:M37)*30)</f>
        <v>0.36666666666666664</v>
      </c>
      <c r="O36" s="43" t="s">
        <v>208</v>
      </c>
    </row>
    <row r="37" spans="3:15" ht="15.75" thickBot="1">
      <c r="C37" s="85"/>
      <c r="D37" s="85"/>
      <c r="E37" s="85"/>
      <c r="F37" s="91"/>
      <c r="G37" s="88"/>
      <c r="H37" s="88"/>
      <c r="I37" s="14"/>
      <c r="J37" s="14"/>
      <c r="K37" s="43"/>
      <c r="L37" s="15" t="s">
        <v>277</v>
      </c>
      <c r="M37" s="14">
        <v>10</v>
      </c>
      <c r="N37" s="14"/>
      <c r="O37" s="43"/>
    </row>
    <row r="38" spans="3:15" ht="15.75" thickBot="1">
      <c r="C38" s="85"/>
      <c r="D38" s="85"/>
      <c r="E38" s="85"/>
      <c r="F38" s="89" t="s">
        <v>63</v>
      </c>
      <c r="G38" s="86" t="s">
        <v>163</v>
      </c>
      <c r="H38" s="86" t="s">
        <v>204</v>
      </c>
      <c r="I38" s="14" t="s">
        <v>211</v>
      </c>
      <c r="J38" s="14" t="s">
        <v>120</v>
      </c>
      <c r="K38" s="43" t="s">
        <v>119</v>
      </c>
      <c r="L38" s="15" t="s">
        <v>272</v>
      </c>
      <c r="M38" s="14">
        <v>11</v>
      </c>
      <c r="N38" s="16">
        <f>+(SUM(M38:M43))/(COUNT(M38:M43)*30)</f>
        <v>0.33888888888888891</v>
      </c>
      <c r="O38" s="43" t="s">
        <v>119</v>
      </c>
    </row>
    <row r="39" spans="3:15" ht="15.75" thickBot="1">
      <c r="C39" s="85"/>
      <c r="D39" s="85"/>
      <c r="E39" s="85"/>
      <c r="F39" s="90"/>
      <c r="G39" s="87"/>
      <c r="H39" s="87"/>
      <c r="I39" s="14"/>
      <c r="J39" s="14"/>
      <c r="K39" s="43"/>
      <c r="L39" s="15" t="s">
        <v>271</v>
      </c>
      <c r="M39" s="14">
        <v>11</v>
      </c>
      <c r="N39" s="14"/>
      <c r="O39" s="43"/>
    </row>
    <row r="40" spans="3:15" ht="15.75" thickBot="1">
      <c r="C40" s="85"/>
      <c r="D40" s="85"/>
      <c r="E40" s="85"/>
      <c r="F40" s="90"/>
      <c r="G40" s="87"/>
      <c r="H40" s="87"/>
      <c r="I40" s="14"/>
      <c r="J40" s="14"/>
      <c r="K40" s="43"/>
      <c r="L40" s="15" t="s">
        <v>262</v>
      </c>
      <c r="M40" s="14">
        <v>11</v>
      </c>
      <c r="N40" s="14"/>
      <c r="O40" s="43"/>
    </row>
    <row r="41" spans="3:15" ht="15.75" thickBot="1">
      <c r="C41" s="85"/>
      <c r="D41" s="85"/>
      <c r="E41" s="85"/>
      <c r="F41" s="90"/>
      <c r="G41" s="87"/>
      <c r="H41" s="87"/>
      <c r="I41" s="14"/>
      <c r="J41" s="14"/>
      <c r="K41" s="43"/>
      <c r="L41" s="15" t="s">
        <v>273</v>
      </c>
      <c r="M41" s="14">
        <v>10</v>
      </c>
      <c r="N41" s="14"/>
      <c r="O41" s="43"/>
    </row>
    <row r="42" spans="3:15" ht="15.75" thickBot="1">
      <c r="C42" s="85"/>
      <c r="D42" s="85"/>
      <c r="E42" s="85"/>
      <c r="F42" s="90"/>
      <c r="G42" s="87"/>
      <c r="H42" s="87"/>
      <c r="I42" s="14"/>
      <c r="J42" s="14"/>
      <c r="K42" s="43"/>
      <c r="L42" s="44" t="s">
        <v>279</v>
      </c>
      <c r="M42" s="14">
        <v>11</v>
      </c>
      <c r="N42" s="14"/>
      <c r="O42" s="43"/>
    </row>
    <row r="43" spans="3:15" ht="15.75" thickBot="1">
      <c r="C43" s="85"/>
      <c r="D43" s="85"/>
      <c r="E43" s="85"/>
      <c r="F43" s="90"/>
      <c r="G43" s="88"/>
      <c r="H43" s="88"/>
      <c r="I43" s="14"/>
      <c r="J43" s="14"/>
      <c r="K43" s="43"/>
      <c r="L43" s="15" t="s">
        <v>275</v>
      </c>
      <c r="M43" s="14">
        <v>7</v>
      </c>
      <c r="N43" s="14"/>
      <c r="O43" s="43"/>
    </row>
    <row r="44" spans="3:15" ht="15.75" thickBot="1">
      <c r="C44" s="85"/>
      <c r="D44" s="85"/>
      <c r="E44" s="85"/>
      <c r="F44" s="91"/>
      <c r="G44" s="14" t="s">
        <v>148</v>
      </c>
      <c r="H44" s="14" t="s">
        <v>202</v>
      </c>
      <c r="I44" s="14" t="s">
        <v>208</v>
      </c>
      <c r="J44" s="14" t="s">
        <v>120</v>
      </c>
      <c r="K44" s="43" t="s">
        <v>120</v>
      </c>
      <c r="L44" s="15" t="s">
        <v>277</v>
      </c>
      <c r="M44" s="14">
        <v>14</v>
      </c>
      <c r="N44" s="16">
        <f>+(SUM(M44:M44))/(COUNT(M44:M44)*30)</f>
        <v>0.46666666666666667</v>
      </c>
      <c r="O44" s="43" t="s">
        <v>120</v>
      </c>
    </row>
    <row r="45" spans="3:15" ht="15.75" thickBot="1">
      <c r="C45" s="85"/>
      <c r="D45" s="85"/>
      <c r="E45" s="85"/>
      <c r="F45" s="89" t="s">
        <v>64</v>
      </c>
      <c r="G45" s="96" t="s">
        <v>163</v>
      </c>
      <c r="H45" s="86" t="s">
        <v>197</v>
      </c>
      <c r="I45" s="14" t="s">
        <v>211</v>
      </c>
      <c r="J45" s="14" t="s">
        <v>120</v>
      </c>
      <c r="K45" s="43" t="s">
        <v>119</v>
      </c>
      <c r="L45" s="15" t="s">
        <v>279</v>
      </c>
      <c r="M45" s="14">
        <v>11</v>
      </c>
      <c r="N45" s="16">
        <f>+(SUM(M45:M51))/(COUNT(M45:M51)*30)</f>
        <v>0.33809523809523812</v>
      </c>
      <c r="O45" s="43" t="s">
        <v>119</v>
      </c>
    </row>
    <row r="46" spans="3:15" ht="15.75" thickBot="1">
      <c r="C46" s="85"/>
      <c r="D46" s="85"/>
      <c r="E46" s="85"/>
      <c r="F46" s="90"/>
      <c r="G46" s="96"/>
      <c r="H46" s="87"/>
      <c r="I46" s="14"/>
      <c r="J46" s="14"/>
      <c r="K46" s="43"/>
      <c r="L46" s="15" t="s">
        <v>271</v>
      </c>
      <c r="M46" s="14">
        <v>11</v>
      </c>
      <c r="N46" s="14"/>
      <c r="O46" s="43"/>
    </row>
    <row r="47" spans="3:15" ht="15.75" thickBot="1">
      <c r="C47" s="85"/>
      <c r="D47" s="85"/>
      <c r="E47" s="85"/>
      <c r="F47" s="90"/>
      <c r="G47" s="96"/>
      <c r="H47" s="87"/>
      <c r="I47" s="14"/>
      <c r="J47" s="14"/>
      <c r="K47" s="43"/>
      <c r="L47" s="15" t="s">
        <v>272</v>
      </c>
      <c r="M47" s="14">
        <v>11</v>
      </c>
      <c r="N47" s="14"/>
      <c r="O47" s="43"/>
    </row>
    <row r="48" spans="3:15" ht="15.75" thickBot="1">
      <c r="C48" s="85"/>
      <c r="D48" s="85"/>
      <c r="E48" s="85"/>
      <c r="F48" s="90"/>
      <c r="G48" s="96"/>
      <c r="H48" s="87"/>
      <c r="I48" s="14"/>
      <c r="J48" s="14"/>
      <c r="K48" s="43"/>
      <c r="L48" s="15" t="s">
        <v>273</v>
      </c>
      <c r="M48" s="14">
        <v>10</v>
      </c>
      <c r="N48" s="14"/>
      <c r="O48" s="43"/>
    </row>
    <row r="49" spans="3:15" ht="15.75" thickBot="1">
      <c r="C49" s="85"/>
      <c r="D49" s="85"/>
      <c r="E49" s="85"/>
      <c r="F49" s="90"/>
      <c r="G49" s="96"/>
      <c r="H49" s="87"/>
      <c r="I49" s="14"/>
      <c r="J49" s="14"/>
      <c r="K49" s="43"/>
      <c r="L49" s="15" t="s">
        <v>262</v>
      </c>
      <c r="M49" s="14">
        <v>11</v>
      </c>
      <c r="N49" s="14"/>
      <c r="O49" s="43"/>
    </row>
    <row r="50" spans="3:15" ht="15.75" thickBot="1">
      <c r="C50" s="85"/>
      <c r="D50" s="85"/>
      <c r="E50" s="85"/>
      <c r="F50" s="90"/>
      <c r="G50" s="96"/>
      <c r="H50" s="87"/>
      <c r="I50" s="14"/>
      <c r="J50" s="14"/>
      <c r="K50" s="43"/>
      <c r="L50" s="15" t="s">
        <v>274</v>
      </c>
      <c r="M50" s="14">
        <v>10</v>
      </c>
      <c r="N50" s="14"/>
      <c r="O50" s="43"/>
    </row>
    <row r="51" spans="3:15" ht="15.75" thickBot="1">
      <c r="C51" s="85"/>
      <c r="D51" s="85"/>
      <c r="E51" s="85"/>
      <c r="F51" s="90"/>
      <c r="G51" s="96"/>
      <c r="H51" s="88"/>
      <c r="I51" s="14"/>
      <c r="J51" s="14"/>
      <c r="K51" s="43"/>
      <c r="L51" s="15" t="s">
        <v>275</v>
      </c>
      <c r="M51" s="14">
        <v>7</v>
      </c>
      <c r="N51" s="14"/>
      <c r="O51" s="43"/>
    </row>
    <row r="52" spans="3:15" ht="15.75" thickBot="1">
      <c r="C52" s="85"/>
      <c r="D52" s="85"/>
      <c r="E52" s="85"/>
      <c r="F52" s="90"/>
      <c r="G52" s="96"/>
      <c r="H52" s="86" t="s">
        <v>203</v>
      </c>
      <c r="I52" s="14" t="s">
        <v>211</v>
      </c>
      <c r="J52" s="14" t="s">
        <v>120</v>
      </c>
      <c r="K52" s="43" t="s">
        <v>119</v>
      </c>
      <c r="L52" s="15" t="s">
        <v>272</v>
      </c>
      <c r="M52" s="14">
        <v>11</v>
      </c>
      <c r="N52" s="16">
        <f>+(SUM(M52:M55))/(COUNT(M52:M55)*30)</f>
        <v>0.33333333333333331</v>
      </c>
      <c r="O52" s="43" t="s">
        <v>119</v>
      </c>
    </row>
    <row r="53" spans="3:15" ht="15.75" thickBot="1">
      <c r="C53" s="85"/>
      <c r="D53" s="85"/>
      <c r="E53" s="85"/>
      <c r="F53" s="90"/>
      <c r="G53" s="96"/>
      <c r="H53" s="87"/>
      <c r="I53" s="14"/>
      <c r="J53" s="14"/>
      <c r="K53" s="43"/>
      <c r="L53" s="15" t="s">
        <v>262</v>
      </c>
      <c r="M53" s="14">
        <v>11</v>
      </c>
      <c r="N53" s="14"/>
      <c r="O53" s="43"/>
    </row>
    <row r="54" spans="3:15" ht="15.75" thickBot="1">
      <c r="C54" s="85"/>
      <c r="D54" s="85"/>
      <c r="E54" s="85"/>
      <c r="F54" s="90"/>
      <c r="G54" s="96"/>
      <c r="H54" s="87"/>
      <c r="I54" s="14"/>
      <c r="J54" s="14"/>
      <c r="K54" s="43"/>
      <c r="L54" s="15" t="s">
        <v>278</v>
      </c>
      <c r="M54" s="14">
        <v>11</v>
      </c>
      <c r="N54" s="14"/>
      <c r="O54" s="43"/>
    </row>
    <row r="55" spans="3:15" ht="15.75" thickBot="1">
      <c r="C55" s="85"/>
      <c r="D55" s="85"/>
      <c r="E55" s="85"/>
      <c r="F55" s="90"/>
      <c r="G55" s="96"/>
      <c r="H55" s="88"/>
      <c r="I55" s="14"/>
      <c r="J55" s="14"/>
      <c r="K55" s="43"/>
      <c r="L55" s="15" t="s">
        <v>275</v>
      </c>
      <c r="M55" s="14">
        <v>7</v>
      </c>
      <c r="N55" s="14"/>
      <c r="O55" s="43"/>
    </row>
    <row r="56" spans="3:15" ht="15.75" thickBot="1">
      <c r="C56" s="85"/>
      <c r="D56" s="85"/>
      <c r="E56" s="85"/>
      <c r="F56" s="90"/>
      <c r="G56" s="86" t="s">
        <v>150</v>
      </c>
      <c r="H56" s="86" t="s">
        <v>195</v>
      </c>
      <c r="I56" s="14" t="s">
        <v>119</v>
      </c>
      <c r="J56" s="14" t="s">
        <v>208</v>
      </c>
      <c r="K56" s="43" t="s">
        <v>208</v>
      </c>
      <c r="L56" s="15" t="s">
        <v>276</v>
      </c>
      <c r="M56" s="14">
        <v>11</v>
      </c>
      <c r="N56" s="16">
        <f>+(SUM(M56:M57))/(COUNT(M56:M57)*30)</f>
        <v>0.35</v>
      </c>
      <c r="O56" s="43" t="s">
        <v>208</v>
      </c>
    </row>
    <row r="57" spans="3:15" ht="15.75" thickBot="1">
      <c r="C57" s="85"/>
      <c r="D57" s="85"/>
      <c r="E57" s="85"/>
      <c r="F57" s="90"/>
      <c r="G57" s="87"/>
      <c r="H57" s="88"/>
      <c r="I57" s="14"/>
      <c r="J57" s="14"/>
      <c r="K57" s="43"/>
      <c r="L57" s="15" t="s">
        <v>277</v>
      </c>
      <c r="M57" s="14">
        <v>10</v>
      </c>
      <c r="N57" s="14"/>
      <c r="O57" s="43"/>
    </row>
    <row r="58" spans="3:15" ht="15.75" thickBot="1">
      <c r="C58" s="85"/>
      <c r="D58" s="85"/>
      <c r="E58" s="85"/>
      <c r="F58" s="90"/>
      <c r="G58" s="87"/>
      <c r="H58" s="86" t="s">
        <v>197</v>
      </c>
      <c r="I58" s="14" t="s">
        <v>211</v>
      </c>
      <c r="J58" s="14" t="s">
        <v>208</v>
      </c>
      <c r="K58" s="43" t="s">
        <v>119</v>
      </c>
      <c r="L58" s="15" t="s">
        <v>276</v>
      </c>
      <c r="M58" s="14">
        <v>11</v>
      </c>
      <c r="N58" s="16">
        <f>+(SUM(M58:M59))/(COUNT(M58:M59)*30)</f>
        <v>0.35</v>
      </c>
      <c r="O58" s="43" t="s">
        <v>119</v>
      </c>
    </row>
    <row r="59" spans="3:15" ht="15.75" thickBot="1">
      <c r="C59" s="85"/>
      <c r="D59" s="85"/>
      <c r="E59" s="85"/>
      <c r="F59" s="90"/>
      <c r="G59" s="87"/>
      <c r="H59" s="88"/>
      <c r="I59" s="14"/>
      <c r="J59" s="14"/>
      <c r="K59" s="43"/>
      <c r="L59" s="15" t="s">
        <v>277</v>
      </c>
      <c r="M59" s="14">
        <v>10</v>
      </c>
      <c r="N59" s="14"/>
      <c r="O59" s="43"/>
    </row>
    <row r="60" spans="3:15" ht="15.75" thickBot="1">
      <c r="C60" s="85"/>
      <c r="D60" s="85"/>
      <c r="E60" s="85"/>
      <c r="F60" s="90"/>
      <c r="G60" s="87"/>
      <c r="H60" s="86" t="s">
        <v>200</v>
      </c>
      <c r="I60" s="14" t="s">
        <v>208</v>
      </c>
      <c r="J60" s="14" t="s">
        <v>208</v>
      </c>
      <c r="K60" s="43" t="s">
        <v>120</v>
      </c>
      <c r="L60" s="15" t="s">
        <v>276</v>
      </c>
      <c r="M60" s="14">
        <v>11</v>
      </c>
      <c r="N60" s="16">
        <f>+(SUM(M60:M61))/(COUNT(M60:M61)*30)</f>
        <v>0.35</v>
      </c>
      <c r="O60" s="43" t="s">
        <v>120</v>
      </c>
    </row>
    <row r="61" spans="3:15" ht="15.75" thickBot="1">
      <c r="C61" s="85"/>
      <c r="D61" s="85"/>
      <c r="E61" s="85"/>
      <c r="F61" s="90"/>
      <c r="G61" s="88"/>
      <c r="H61" s="88"/>
      <c r="I61" s="14"/>
      <c r="J61" s="14"/>
      <c r="K61" s="43"/>
      <c r="L61" s="15" t="s">
        <v>277</v>
      </c>
      <c r="M61" s="14">
        <v>10</v>
      </c>
      <c r="N61" s="14"/>
      <c r="O61" s="43"/>
    </row>
    <row r="62" spans="3:15" ht="15.75" thickBot="1">
      <c r="C62" s="85"/>
      <c r="D62" s="85"/>
      <c r="E62" s="85"/>
      <c r="F62" s="90"/>
      <c r="G62" s="86" t="s">
        <v>146</v>
      </c>
      <c r="H62" s="86" t="s">
        <v>197</v>
      </c>
      <c r="I62" s="14" t="s">
        <v>211</v>
      </c>
      <c r="J62" s="14" t="s">
        <v>208</v>
      </c>
      <c r="K62" s="43" t="s">
        <v>119</v>
      </c>
      <c r="L62" s="15" t="s">
        <v>276</v>
      </c>
      <c r="M62" s="14">
        <v>11</v>
      </c>
      <c r="N62" s="16">
        <f>+(SUM(M62:M63))/(COUNT(M62:M63)*30)</f>
        <v>0.35</v>
      </c>
      <c r="O62" s="43" t="s">
        <v>119</v>
      </c>
    </row>
    <row r="63" spans="3:15" ht="15.75" thickBot="1">
      <c r="C63" s="85"/>
      <c r="D63" s="85"/>
      <c r="E63" s="85"/>
      <c r="F63" s="90"/>
      <c r="G63" s="87"/>
      <c r="H63" s="88"/>
      <c r="I63" s="14"/>
      <c r="J63" s="14"/>
      <c r="K63" s="43"/>
      <c r="L63" s="15" t="s">
        <v>277</v>
      </c>
      <c r="M63" s="14">
        <v>10</v>
      </c>
      <c r="N63" s="14"/>
      <c r="O63" s="43"/>
    </row>
    <row r="64" spans="3:15" ht="15.75" thickBot="1">
      <c r="C64" s="85"/>
      <c r="D64" s="85"/>
      <c r="E64" s="85"/>
      <c r="F64" s="90"/>
      <c r="G64" s="87"/>
      <c r="H64" s="86" t="s">
        <v>203</v>
      </c>
      <c r="I64" s="14" t="s">
        <v>211</v>
      </c>
      <c r="J64" s="14" t="s">
        <v>208</v>
      </c>
      <c r="K64" s="43" t="s">
        <v>208</v>
      </c>
      <c r="L64" s="15" t="s">
        <v>276</v>
      </c>
      <c r="M64" s="14">
        <v>12</v>
      </c>
      <c r="N64" s="16">
        <f>+(SUM(M64:M65))/(COUNT(M64:M65)*30)</f>
        <v>0.36666666666666664</v>
      </c>
      <c r="O64" s="43" t="s">
        <v>208</v>
      </c>
    </row>
    <row r="65" spans="3:15" ht="15.75" thickBot="1">
      <c r="C65" s="85"/>
      <c r="D65" s="85"/>
      <c r="E65" s="85"/>
      <c r="F65" s="91"/>
      <c r="G65" s="88"/>
      <c r="H65" s="88"/>
      <c r="I65" s="14"/>
      <c r="J65" s="14"/>
      <c r="K65" s="43"/>
      <c r="L65" s="15" t="s">
        <v>277</v>
      </c>
      <c r="M65" s="14">
        <v>10</v>
      </c>
      <c r="N65" s="14"/>
      <c r="O65" s="43"/>
    </row>
    <row r="66" spans="3:15" ht="15.75" thickBot="1">
      <c r="C66" s="85"/>
      <c r="D66" s="85"/>
      <c r="E66" s="85"/>
      <c r="F66" s="95" t="s">
        <v>65</v>
      </c>
      <c r="G66" s="86" t="s">
        <v>163</v>
      </c>
      <c r="H66" s="86" t="s">
        <v>203</v>
      </c>
      <c r="I66" s="14" t="s">
        <v>119</v>
      </c>
      <c r="J66" s="14" t="s">
        <v>208</v>
      </c>
      <c r="K66" s="43" t="s">
        <v>119</v>
      </c>
      <c r="L66" s="15" t="s">
        <v>271</v>
      </c>
      <c r="M66" s="14">
        <v>11</v>
      </c>
      <c r="N66" s="16">
        <f>+(SUM(M66:M67))/(COUNT(M66:M67)*30)</f>
        <v>0.3</v>
      </c>
      <c r="O66" s="43" t="s">
        <v>119</v>
      </c>
    </row>
    <row r="67" spans="3:15" ht="15.75" thickBot="1">
      <c r="C67" s="85"/>
      <c r="D67" s="85"/>
      <c r="E67" s="85"/>
      <c r="F67" s="95"/>
      <c r="G67" s="87"/>
      <c r="H67" s="87"/>
      <c r="I67" s="14"/>
      <c r="J67" s="14"/>
      <c r="K67" s="43"/>
      <c r="L67" s="15" t="s">
        <v>275</v>
      </c>
      <c r="M67" s="14">
        <v>7</v>
      </c>
      <c r="N67" s="14"/>
      <c r="O67" s="43"/>
    </row>
    <row r="68" spans="3:15" ht="15.75" thickBot="1">
      <c r="C68" s="85"/>
      <c r="D68" s="85"/>
      <c r="E68" s="85"/>
      <c r="F68" s="95"/>
      <c r="G68" s="87"/>
      <c r="H68" s="87"/>
      <c r="I68" s="14"/>
      <c r="J68" s="14"/>
      <c r="K68" s="43"/>
      <c r="L68" s="15" t="s">
        <v>278</v>
      </c>
      <c r="M68" s="14">
        <v>11</v>
      </c>
      <c r="N68" s="14"/>
      <c r="O68" s="43"/>
    </row>
    <row r="69" spans="3:15" ht="15.75" thickBot="1">
      <c r="C69" s="85"/>
      <c r="D69" s="85"/>
      <c r="E69" s="85"/>
      <c r="F69" s="95"/>
      <c r="G69" s="87"/>
      <c r="H69" s="88"/>
      <c r="I69" s="14"/>
      <c r="J69" s="14"/>
      <c r="K69" s="43"/>
      <c r="L69" s="15" t="s">
        <v>272</v>
      </c>
      <c r="M69" s="14">
        <v>11</v>
      </c>
      <c r="N69" s="14"/>
      <c r="O69" s="43"/>
    </row>
    <row r="70" spans="3:15" ht="15.75" thickBot="1">
      <c r="C70" s="85"/>
      <c r="D70" s="85"/>
      <c r="E70" s="85"/>
      <c r="F70" s="95"/>
      <c r="G70" s="87"/>
      <c r="H70" s="86" t="s">
        <v>192</v>
      </c>
      <c r="I70" s="14" t="s">
        <v>120</v>
      </c>
      <c r="J70" s="14" t="s">
        <v>208</v>
      </c>
      <c r="K70" s="43" t="s">
        <v>120</v>
      </c>
      <c r="L70" s="15" t="s">
        <v>275</v>
      </c>
      <c r="M70" s="14">
        <v>7</v>
      </c>
      <c r="N70" s="16">
        <f>+(SUM(M70:M71))/(COUNT(M70:M71)*30)</f>
        <v>0.3</v>
      </c>
      <c r="O70" s="43" t="s">
        <v>120</v>
      </c>
    </row>
    <row r="71" spans="3:15" ht="15.75" thickBot="1">
      <c r="C71" s="85"/>
      <c r="D71" s="85"/>
      <c r="E71" s="85"/>
      <c r="F71" s="95"/>
      <c r="G71" s="87"/>
      <c r="H71" s="87"/>
      <c r="I71" s="14"/>
      <c r="J71" s="14"/>
      <c r="K71" s="43"/>
      <c r="L71" s="15" t="s">
        <v>278</v>
      </c>
      <c r="M71" s="14">
        <v>11</v>
      </c>
      <c r="N71" s="14"/>
      <c r="O71" s="43"/>
    </row>
    <row r="72" spans="3:15" ht="15.75" thickBot="1">
      <c r="C72" s="85"/>
      <c r="D72" s="85"/>
      <c r="E72" s="85"/>
      <c r="F72" s="95"/>
      <c r="G72" s="87"/>
      <c r="H72" s="87"/>
      <c r="I72" s="14"/>
      <c r="J72" s="14"/>
      <c r="K72" s="43"/>
      <c r="L72" s="15" t="s">
        <v>271</v>
      </c>
      <c r="M72" s="14">
        <v>11</v>
      </c>
      <c r="N72" s="14"/>
      <c r="O72" s="43"/>
    </row>
    <row r="73" spans="3:15" ht="15.75" thickBot="1">
      <c r="C73" s="85"/>
      <c r="D73" s="85"/>
      <c r="E73" s="85"/>
      <c r="F73" s="95"/>
      <c r="G73" s="88"/>
      <c r="H73" s="88"/>
      <c r="I73" s="14"/>
      <c r="J73" s="14"/>
      <c r="K73" s="43"/>
      <c r="L73" s="15" t="s">
        <v>272</v>
      </c>
      <c r="M73" s="14">
        <v>11</v>
      </c>
      <c r="N73" s="14"/>
      <c r="O73" s="43"/>
    </row>
    <row r="74" spans="3:15" ht="15.75" thickBot="1">
      <c r="C74" s="85"/>
      <c r="D74" s="85"/>
      <c r="E74" s="85"/>
      <c r="F74" s="95"/>
      <c r="G74" s="14" t="s">
        <v>139</v>
      </c>
      <c r="H74" s="14" t="s">
        <v>203</v>
      </c>
      <c r="I74" s="14" t="s">
        <v>119</v>
      </c>
      <c r="J74" s="14" t="s">
        <v>208</v>
      </c>
      <c r="K74" s="43" t="s">
        <v>208</v>
      </c>
      <c r="L74" s="15" t="s">
        <v>263</v>
      </c>
      <c r="M74" s="14">
        <v>17</v>
      </c>
      <c r="N74" s="16">
        <f>+(SUM(M74:M74))/(COUNT(M74:M74)*30)</f>
        <v>0.56666666666666665</v>
      </c>
      <c r="O74" s="43" t="s">
        <v>120</v>
      </c>
    </row>
    <row r="75" spans="3:15" ht="15.75" thickBot="1">
      <c r="C75" s="85"/>
      <c r="D75" s="85"/>
      <c r="E75" s="85" t="s">
        <v>8</v>
      </c>
      <c r="F75" s="89" t="s">
        <v>66</v>
      </c>
      <c r="G75" s="86" t="s">
        <v>139</v>
      </c>
      <c r="H75" s="86" t="s">
        <v>204</v>
      </c>
      <c r="I75" s="14" t="s">
        <v>211</v>
      </c>
      <c r="J75" s="14" t="s">
        <v>208</v>
      </c>
      <c r="K75" s="43" t="s">
        <v>119</v>
      </c>
      <c r="L75" s="15" t="s">
        <v>262</v>
      </c>
      <c r="M75" s="14">
        <v>22</v>
      </c>
      <c r="N75" s="16">
        <f>+(SUM(M75:M76))/(COUNT(M75:M76)*30)</f>
        <v>0.68333333333333335</v>
      </c>
      <c r="O75" s="43" t="s">
        <v>208</v>
      </c>
    </row>
    <row r="76" spans="3:15" ht="15.75" thickBot="1">
      <c r="C76" s="85"/>
      <c r="D76" s="85"/>
      <c r="E76" s="85"/>
      <c r="F76" s="90"/>
      <c r="G76" s="87"/>
      <c r="H76" s="88"/>
      <c r="I76" s="14"/>
      <c r="J76" s="14"/>
      <c r="K76" s="43"/>
      <c r="L76" s="15" t="s">
        <v>263</v>
      </c>
      <c r="M76" s="14">
        <v>19</v>
      </c>
      <c r="N76" s="45"/>
      <c r="O76" s="43"/>
    </row>
    <row r="77" spans="3:15" ht="15.75" thickBot="1">
      <c r="C77" s="85"/>
      <c r="D77" s="85"/>
      <c r="E77" s="85"/>
      <c r="F77" s="90"/>
      <c r="G77" s="87"/>
      <c r="H77" s="86" t="s">
        <v>197</v>
      </c>
      <c r="I77" s="14" t="s">
        <v>119</v>
      </c>
      <c r="J77" s="14" t="s">
        <v>208</v>
      </c>
      <c r="K77" s="43" t="s">
        <v>208</v>
      </c>
      <c r="L77" s="15" t="s">
        <v>262</v>
      </c>
      <c r="M77" s="14">
        <v>22</v>
      </c>
      <c r="N77" s="16">
        <f>+(SUM(M77:M78))/(COUNT(M77:M78)*30)</f>
        <v>0.68333333333333335</v>
      </c>
      <c r="O77" s="43" t="s">
        <v>208</v>
      </c>
    </row>
    <row r="78" spans="3:15" ht="15.75" thickBot="1">
      <c r="C78" s="85"/>
      <c r="D78" s="85"/>
      <c r="E78" s="85"/>
      <c r="F78" s="90"/>
      <c r="G78" s="87"/>
      <c r="H78" s="88"/>
      <c r="I78" s="14"/>
      <c r="J78" s="14"/>
      <c r="K78" s="43"/>
      <c r="L78" s="15" t="s">
        <v>263</v>
      </c>
      <c r="M78" s="14">
        <v>19</v>
      </c>
      <c r="N78" s="45"/>
      <c r="O78" s="43"/>
    </row>
    <row r="79" spans="3:15" ht="15.75" thickBot="1">
      <c r="C79" s="85"/>
      <c r="D79" s="85"/>
      <c r="E79" s="85"/>
      <c r="F79" s="90"/>
      <c r="G79" s="87"/>
      <c r="H79" s="86" t="s">
        <v>202</v>
      </c>
      <c r="I79" s="14" t="s">
        <v>119</v>
      </c>
      <c r="J79" s="14" t="s">
        <v>208</v>
      </c>
      <c r="K79" s="43" t="s">
        <v>208</v>
      </c>
      <c r="L79" s="15" t="s">
        <v>263</v>
      </c>
      <c r="M79" s="14">
        <v>19</v>
      </c>
      <c r="N79" s="16">
        <f>+(SUM(M79:M80))/(COUNT(M79:M80)*30)</f>
        <v>0.68333333333333335</v>
      </c>
      <c r="O79" s="43" t="s">
        <v>208</v>
      </c>
    </row>
    <row r="80" spans="3:15" ht="15.75" thickBot="1">
      <c r="C80" s="85"/>
      <c r="D80" s="85"/>
      <c r="E80" s="85"/>
      <c r="F80" s="90"/>
      <c r="G80" s="88"/>
      <c r="H80" s="88"/>
      <c r="I80" s="14"/>
      <c r="J80" s="14"/>
      <c r="K80" s="43"/>
      <c r="L80" s="15" t="s">
        <v>262</v>
      </c>
      <c r="M80" s="14">
        <v>22</v>
      </c>
      <c r="N80" s="14"/>
      <c r="O80" s="43"/>
    </row>
    <row r="81" spans="3:15" ht="15.75" thickBot="1">
      <c r="C81" s="85"/>
      <c r="D81" s="85"/>
      <c r="E81" s="85"/>
      <c r="F81" s="90"/>
      <c r="G81" s="86" t="s">
        <v>133</v>
      </c>
      <c r="H81" s="86" t="s">
        <v>204</v>
      </c>
      <c r="I81" s="14" t="s">
        <v>211</v>
      </c>
      <c r="J81" s="14" t="s">
        <v>208</v>
      </c>
      <c r="K81" s="43" t="s">
        <v>211</v>
      </c>
      <c r="L81" s="15" t="s">
        <v>263</v>
      </c>
      <c r="M81" s="14">
        <v>20</v>
      </c>
      <c r="N81" s="16">
        <f>+(SUM(M81:M82))/(COUNT(M81:M82)*30)</f>
        <v>0.76666666666666672</v>
      </c>
      <c r="O81" s="43" t="s">
        <v>208</v>
      </c>
    </row>
    <row r="82" spans="3:15" ht="15.75" thickBot="1">
      <c r="C82" s="85"/>
      <c r="D82" s="85"/>
      <c r="E82" s="85"/>
      <c r="F82" s="90"/>
      <c r="G82" s="88"/>
      <c r="H82" s="88"/>
      <c r="I82" s="14"/>
      <c r="J82" s="14"/>
      <c r="K82" s="43"/>
      <c r="L82" s="15" t="s">
        <v>262</v>
      </c>
      <c r="M82" s="14">
        <v>26</v>
      </c>
      <c r="N82" s="14"/>
      <c r="O82" s="43"/>
    </row>
    <row r="83" spans="3:15" ht="15.75" thickBot="1">
      <c r="C83" s="85"/>
      <c r="D83" s="85"/>
      <c r="E83" s="85"/>
      <c r="F83" s="90"/>
      <c r="G83" s="96" t="s">
        <v>188</v>
      </c>
      <c r="H83" s="14" t="s">
        <v>204</v>
      </c>
      <c r="I83" s="14" t="s">
        <v>211</v>
      </c>
      <c r="J83" s="14" t="s">
        <v>208</v>
      </c>
      <c r="K83" s="43" t="s">
        <v>119</v>
      </c>
      <c r="L83" s="15" t="s">
        <v>267</v>
      </c>
      <c r="M83" s="14">
        <v>12</v>
      </c>
      <c r="N83" s="16">
        <f>+(SUM(M83:M83))/(COUNT(M83:M83)*30)</f>
        <v>0.4</v>
      </c>
      <c r="O83" s="43" t="s">
        <v>256</v>
      </c>
    </row>
    <row r="84" spans="3:15" ht="15.75" thickBot="1">
      <c r="C84" s="85"/>
      <c r="D84" s="85"/>
      <c r="E84" s="85"/>
      <c r="F84" s="90"/>
      <c r="G84" s="96"/>
      <c r="H84" s="14" t="s">
        <v>199</v>
      </c>
      <c r="I84" s="14" t="s">
        <v>120</v>
      </c>
      <c r="J84" s="14" t="s">
        <v>208</v>
      </c>
      <c r="K84" s="43" t="s">
        <v>120</v>
      </c>
      <c r="L84" s="15" t="s">
        <v>267</v>
      </c>
      <c r="M84" s="14">
        <v>12</v>
      </c>
      <c r="N84" s="16">
        <f>+(SUM(M84:M84))/(COUNT(M84:M84)*30)</f>
        <v>0.4</v>
      </c>
      <c r="O84" s="43" t="s">
        <v>120</v>
      </c>
    </row>
    <row r="85" spans="3:15" ht="15.75" thickBot="1">
      <c r="C85" s="85"/>
      <c r="D85" s="85"/>
      <c r="E85" s="85"/>
      <c r="F85" s="90"/>
      <c r="G85" s="96"/>
      <c r="H85" s="14" t="s">
        <v>192</v>
      </c>
      <c r="I85" s="14" t="s">
        <v>120</v>
      </c>
      <c r="J85" s="14" t="s">
        <v>208</v>
      </c>
      <c r="K85" s="43" t="s">
        <v>120</v>
      </c>
      <c r="L85" s="15" t="s">
        <v>267</v>
      </c>
      <c r="M85" s="14">
        <v>12</v>
      </c>
      <c r="N85" s="16">
        <f>+(SUM(M85:M85))/(COUNT(M85:M85)*30)</f>
        <v>0.4</v>
      </c>
      <c r="O85" s="43" t="s">
        <v>120</v>
      </c>
    </row>
    <row r="86" spans="3:15" ht="15.75" thickBot="1">
      <c r="C86" s="85"/>
      <c r="D86" s="85"/>
      <c r="E86" s="85"/>
      <c r="F86" s="90"/>
      <c r="G86" s="86" t="s">
        <v>141</v>
      </c>
      <c r="H86" s="86" t="s">
        <v>204</v>
      </c>
      <c r="I86" s="14" t="s">
        <v>211</v>
      </c>
      <c r="J86" s="14" t="s">
        <v>208</v>
      </c>
      <c r="K86" s="43" t="s">
        <v>119</v>
      </c>
      <c r="L86" s="15" t="s">
        <v>267</v>
      </c>
      <c r="M86" s="14">
        <v>12</v>
      </c>
      <c r="N86" s="16">
        <f>+(SUM(M86:M87))/(COUNT(M86:M87)*30)</f>
        <v>0.46666666666666667</v>
      </c>
      <c r="O86" s="43" t="s">
        <v>119</v>
      </c>
    </row>
    <row r="87" spans="3:15" ht="15.75" thickBot="1">
      <c r="C87" s="85"/>
      <c r="D87" s="85"/>
      <c r="E87" s="85"/>
      <c r="F87" s="90"/>
      <c r="G87" s="87"/>
      <c r="H87" s="88"/>
      <c r="I87" s="14"/>
      <c r="J87" s="14"/>
      <c r="K87" s="43"/>
      <c r="L87" s="15" t="s">
        <v>268</v>
      </c>
      <c r="M87" s="14">
        <v>16</v>
      </c>
      <c r="N87" s="14"/>
      <c r="O87" s="43"/>
    </row>
    <row r="88" spans="3:15" ht="15.75" thickBot="1">
      <c r="C88" s="85"/>
      <c r="D88" s="85"/>
      <c r="E88" s="85"/>
      <c r="F88" s="90"/>
      <c r="G88" s="87"/>
      <c r="H88" s="86" t="s">
        <v>197</v>
      </c>
      <c r="I88" s="14" t="s">
        <v>119</v>
      </c>
      <c r="J88" s="14" t="s">
        <v>208</v>
      </c>
      <c r="K88" s="43" t="s">
        <v>208</v>
      </c>
      <c r="L88" s="15" t="s">
        <v>267</v>
      </c>
      <c r="M88" s="14">
        <v>12</v>
      </c>
      <c r="N88" s="16">
        <f>+(SUM(M88:M89))/(COUNT(M88:M89)*30)</f>
        <v>0.46666666666666667</v>
      </c>
      <c r="O88" s="43" t="s">
        <v>120</v>
      </c>
    </row>
    <row r="89" spans="3:15" ht="15.75" thickBot="1">
      <c r="C89" s="85"/>
      <c r="D89" s="85"/>
      <c r="E89" s="85"/>
      <c r="F89" s="90"/>
      <c r="G89" s="88"/>
      <c r="H89" s="88"/>
      <c r="I89" s="14"/>
      <c r="J89" s="14"/>
      <c r="K89" s="43"/>
      <c r="L89" s="15" t="s">
        <v>268</v>
      </c>
      <c r="M89" s="14">
        <v>16</v>
      </c>
      <c r="N89" s="14"/>
      <c r="O89" s="43"/>
    </row>
    <row r="90" spans="3:15" ht="15.75" thickBot="1">
      <c r="C90" s="85"/>
      <c r="D90" s="85"/>
      <c r="E90" s="85"/>
      <c r="F90" s="90"/>
      <c r="G90" s="86" t="s">
        <v>154</v>
      </c>
      <c r="H90" s="86" t="s">
        <v>204</v>
      </c>
      <c r="I90" s="14" t="s">
        <v>211</v>
      </c>
      <c r="J90" s="14" t="s">
        <v>121</v>
      </c>
      <c r="K90" s="43" t="s">
        <v>121</v>
      </c>
      <c r="L90" s="15" t="s">
        <v>269</v>
      </c>
      <c r="M90" s="14">
        <v>13</v>
      </c>
      <c r="N90" s="16">
        <f>+(SUM(M90:M92))/(COUNT(M90:M92)*30)</f>
        <v>0.41111111111111109</v>
      </c>
      <c r="O90" s="43" t="s">
        <v>119</v>
      </c>
    </row>
    <row r="91" spans="3:15" ht="15.75" thickBot="1">
      <c r="C91" s="85"/>
      <c r="D91" s="85"/>
      <c r="E91" s="85"/>
      <c r="F91" s="90"/>
      <c r="G91" s="87"/>
      <c r="H91" s="87"/>
      <c r="I91" s="14"/>
      <c r="J91" s="14"/>
      <c r="K91" s="43"/>
      <c r="L91" s="15" t="s">
        <v>270</v>
      </c>
      <c r="M91" s="14">
        <v>12</v>
      </c>
      <c r="N91" s="14"/>
      <c r="O91" s="43"/>
    </row>
    <row r="92" spans="3:15" ht="15.75" thickBot="1">
      <c r="C92" s="85"/>
      <c r="D92" s="85"/>
      <c r="E92" s="85"/>
      <c r="F92" s="90"/>
      <c r="G92" s="87"/>
      <c r="H92" s="88"/>
      <c r="I92" s="14"/>
      <c r="J92" s="14"/>
      <c r="K92" s="43"/>
      <c r="L92" s="15" t="s">
        <v>262</v>
      </c>
      <c r="M92" s="14">
        <v>12</v>
      </c>
      <c r="N92" s="14"/>
      <c r="O92" s="43"/>
    </row>
    <row r="93" spans="3:15" ht="15.75" thickBot="1">
      <c r="C93" s="85"/>
      <c r="D93" s="85"/>
      <c r="E93" s="85"/>
      <c r="F93" s="90"/>
      <c r="G93" s="87"/>
      <c r="H93" s="86" t="s">
        <v>197</v>
      </c>
      <c r="I93" s="14" t="s">
        <v>119</v>
      </c>
      <c r="J93" s="14" t="s">
        <v>121</v>
      </c>
      <c r="K93" s="43" t="s">
        <v>211</v>
      </c>
      <c r="L93" s="15" t="s">
        <v>269</v>
      </c>
      <c r="M93" s="14">
        <v>13</v>
      </c>
      <c r="N93" s="16">
        <f>+(SUM(M93:M95))/(COUNT(M93:M95)*30)</f>
        <v>0.41111111111111109</v>
      </c>
      <c r="O93" s="43" t="s">
        <v>119</v>
      </c>
    </row>
    <row r="94" spans="3:15" ht="15.75" thickBot="1">
      <c r="C94" s="85"/>
      <c r="D94" s="85"/>
      <c r="E94" s="85"/>
      <c r="F94" s="90"/>
      <c r="G94" s="87"/>
      <c r="H94" s="87"/>
      <c r="I94" s="14"/>
      <c r="J94" s="14"/>
      <c r="K94" s="43"/>
      <c r="L94" s="15" t="s">
        <v>270</v>
      </c>
      <c r="M94" s="14">
        <v>12</v>
      </c>
      <c r="N94" s="14"/>
      <c r="O94" s="43"/>
    </row>
    <row r="95" spans="3:15" ht="15.75" thickBot="1">
      <c r="C95" s="85"/>
      <c r="D95" s="85"/>
      <c r="E95" s="85"/>
      <c r="F95" s="90"/>
      <c r="G95" s="88"/>
      <c r="H95" s="88"/>
      <c r="I95" s="14"/>
      <c r="J95" s="14"/>
      <c r="K95" s="43"/>
      <c r="L95" s="15" t="s">
        <v>262</v>
      </c>
      <c r="M95" s="14">
        <v>12</v>
      </c>
      <c r="N95" s="14"/>
      <c r="O95" s="43"/>
    </row>
    <row r="96" spans="3:15" ht="15.75" thickBot="1">
      <c r="C96" s="85"/>
      <c r="D96" s="85"/>
      <c r="E96" s="85"/>
      <c r="F96" s="90"/>
      <c r="G96" s="14" t="s">
        <v>134</v>
      </c>
      <c r="H96" s="14" t="s">
        <v>197</v>
      </c>
      <c r="I96" s="14" t="s">
        <v>119</v>
      </c>
      <c r="J96" s="14" t="s">
        <v>120</v>
      </c>
      <c r="K96" s="43" t="s">
        <v>208</v>
      </c>
      <c r="L96" s="15" t="s">
        <v>263</v>
      </c>
      <c r="M96" s="14">
        <v>19</v>
      </c>
      <c r="N96" s="16">
        <f>+(SUM(M96:M96))/(COUNT(M96:M96)*30)</f>
        <v>0.6333333333333333</v>
      </c>
      <c r="O96" s="43" t="s">
        <v>120</v>
      </c>
    </row>
    <row r="97" spans="3:15" ht="26.25" customHeight="1" thickBot="1">
      <c r="C97" s="85"/>
      <c r="D97" s="85" t="s">
        <v>9</v>
      </c>
      <c r="E97" s="85" t="s">
        <v>9</v>
      </c>
      <c r="F97" s="95" t="s">
        <v>10</v>
      </c>
      <c r="G97" s="86" t="s">
        <v>171</v>
      </c>
      <c r="H97" s="86" t="s">
        <v>204</v>
      </c>
      <c r="I97" s="14" t="s">
        <v>121</v>
      </c>
      <c r="J97" s="14" t="s">
        <v>119</v>
      </c>
      <c r="K97" s="43" t="s">
        <v>211</v>
      </c>
      <c r="L97" s="15" t="s">
        <v>297</v>
      </c>
      <c r="M97" s="14">
        <v>12</v>
      </c>
      <c r="N97" s="16">
        <f>+(SUM(M97:M101))/(COUNT(M97:M101)*30)</f>
        <v>0.34</v>
      </c>
      <c r="O97" s="43" t="s">
        <v>119</v>
      </c>
    </row>
    <row r="98" spans="3:15" ht="14.25" customHeight="1" thickBot="1">
      <c r="C98" s="85"/>
      <c r="D98" s="85"/>
      <c r="E98" s="85"/>
      <c r="F98" s="95"/>
      <c r="G98" s="87"/>
      <c r="H98" s="87"/>
      <c r="I98" s="14"/>
      <c r="J98" s="14"/>
      <c r="K98" s="43"/>
      <c r="L98" s="15" t="s">
        <v>298</v>
      </c>
      <c r="M98" s="14">
        <v>11</v>
      </c>
      <c r="N98" s="14"/>
      <c r="O98" s="43"/>
    </row>
    <row r="99" spans="3:15" ht="18.75" customHeight="1" thickBot="1">
      <c r="C99" s="85"/>
      <c r="D99" s="85"/>
      <c r="E99" s="85"/>
      <c r="F99" s="95"/>
      <c r="G99" s="87"/>
      <c r="H99" s="87"/>
      <c r="I99" s="14"/>
      <c r="J99" s="14"/>
      <c r="K99" s="43"/>
      <c r="L99" s="15" t="s">
        <v>299</v>
      </c>
      <c r="M99" s="14">
        <v>8</v>
      </c>
      <c r="N99" s="14"/>
      <c r="O99" s="43"/>
    </row>
    <row r="100" spans="3:15" ht="16.5" customHeight="1" thickBot="1">
      <c r="C100" s="85"/>
      <c r="D100" s="85"/>
      <c r="E100" s="85"/>
      <c r="F100" s="95"/>
      <c r="G100" s="87"/>
      <c r="H100" s="87"/>
      <c r="I100" s="14"/>
      <c r="J100" s="14"/>
      <c r="K100" s="43"/>
      <c r="L100" s="15" t="s">
        <v>300</v>
      </c>
      <c r="M100" s="14">
        <v>10</v>
      </c>
      <c r="N100" s="14"/>
      <c r="O100" s="43"/>
    </row>
    <row r="101" spans="3:15" ht="15.75" customHeight="1" thickBot="1">
      <c r="C101" s="85"/>
      <c r="D101" s="85"/>
      <c r="E101" s="85"/>
      <c r="F101" s="95"/>
      <c r="G101" s="87"/>
      <c r="H101" s="88"/>
      <c r="I101" s="14"/>
      <c r="J101" s="14"/>
      <c r="K101" s="43"/>
      <c r="L101" s="15" t="s">
        <v>303</v>
      </c>
      <c r="M101" s="14">
        <v>10</v>
      </c>
      <c r="N101" s="14"/>
      <c r="O101" s="43"/>
    </row>
    <row r="102" spans="3:15" ht="15.75" thickBot="1">
      <c r="C102" s="85"/>
      <c r="D102" s="85"/>
      <c r="E102" s="85"/>
      <c r="F102" s="95"/>
      <c r="G102" s="87"/>
      <c r="H102" s="86" t="s">
        <v>197</v>
      </c>
      <c r="I102" s="14" t="s">
        <v>121</v>
      </c>
      <c r="J102" s="14" t="s">
        <v>119</v>
      </c>
      <c r="K102" s="43" t="s">
        <v>211</v>
      </c>
      <c r="L102" s="15" t="s">
        <v>290</v>
      </c>
      <c r="M102" s="14">
        <v>22</v>
      </c>
      <c r="N102" s="16">
        <f>+(SUM(M102:M103))/(COUNT(M102:M103)*30)</f>
        <v>0.73333333333333328</v>
      </c>
      <c r="O102" s="43" t="s">
        <v>208</v>
      </c>
    </row>
    <row r="103" spans="3:15" ht="15.75" thickBot="1">
      <c r="C103" s="85"/>
      <c r="D103" s="85"/>
      <c r="E103" s="85"/>
      <c r="F103" s="95"/>
      <c r="G103" s="87"/>
      <c r="H103" s="88"/>
      <c r="I103" s="14"/>
      <c r="J103" s="14"/>
      <c r="K103" s="43"/>
      <c r="L103" s="15" t="s">
        <v>296</v>
      </c>
      <c r="M103" s="14">
        <v>22</v>
      </c>
      <c r="N103" s="14"/>
      <c r="O103" s="43"/>
    </row>
    <row r="104" spans="3:15" ht="15.75" thickBot="1">
      <c r="C104" s="85"/>
      <c r="D104" s="85"/>
      <c r="E104" s="85"/>
      <c r="F104" s="95"/>
      <c r="G104" s="87"/>
      <c r="H104" s="86" t="s">
        <v>203</v>
      </c>
      <c r="I104" s="14" t="s">
        <v>121</v>
      </c>
      <c r="J104" s="14" t="s">
        <v>119</v>
      </c>
      <c r="K104" s="43" t="s">
        <v>211</v>
      </c>
      <c r="L104" s="15" t="s">
        <v>290</v>
      </c>
      <c r="M104" s="14">
        <v>24</v>
      </c>
      <c r="N104" s="16">
        <f>+(SUM(M104:M105))/(COUNT(M104:M105)*30)</f>
        <v>0.85</v>
      </c>
      <c r="O104" s="43" t="s">
        <v>120</v>
      </c>
    </row>
    <row r="105" spans="3:15" ht="15.75" thickBot="1">
      <c r="C105" s="85"/>
      <c r="D105" s="85"/>
      <c r="E105" s="85"/>
      <c r="F105" s="95"/>
      <c r="G105" s="87"/>
      <c r="H105" s="88"/>
      <c r="I105" s="14"/>
      <c r="J105" s="14"/>
      <c r="K105" s="43"/>
      <c r="L105" s="15" t="s">
        <v>296</v>
      </c>
      <c r="M105" s="14">
        <v>27</v>
      </c>
      <c r="N105" s="14"/>
      <c r="O105" s="43"/>
    </row>
    <row r="106" spans="3:15" ht="15.75" thickBot="1">
      <c r="C106" s="85"/>
      <c r="D106" s="85"/>
      <c r="E106" s="85"/>
      <c r="F106" s="95"/>
      <c r="G106" s="87"/>
      <c r="H106" s="86" t="s">
        <v>202</v>
      </c>
      <c r="I106" s="14" t="s">
        <v>119</v>
      </c>
      <c r="J106" s="14" t="s">
        <v>119</v>
      </c>
      <c r="K106" s="43" t="s">
        <v>119</v>
      </c>
      <c r="L106" s="15" t="s">
        <v>290</v>
      </c>
      <c r="M106" s="14">
        <v>24</v>
      </c>
      <c r="N106" s="16">
        <f>+(SUM(M106:M107))/(COUNT(M106:M107)*30)</f>
        <v>0.85</v>
      </c>
      <c r="O106" s="43" t="s">
        <v>120</v>
      </c>
    </row>
    <row r="107" spans="3:15" ht="15.75" thickBot="1">
      <c r="C107" s="85"/>
      <c r="D107" s="85"/>
      <c r="E107" s="85"/>
      <c r="F107" s="95"/>
      <c r="G107" s="87"/>
      <c r="H107" s="88"/>
      <c r="I107" s="14"/>
      <c r="J107" s="14"/>
      <c r="K107" s="43"/>
      <c r="L107" s="15" t="s">
        <v>296</v>
      </c>
      <c r="M107" s="14">
        <v>27</v>
      </c>
      <c r="N107" s="14"/>
      <c r="O107" s="43"/>
    </row>
    <row r="108" spans="3:15" ht="15.75" thickBot="1">
      <c r="C108" s="85"/>
      <c r="D108" s="85"/>
      <c r="E108" s="85"/>
      <c r="F108" s="95"/>
      <c r="G108" s="87"/>
      <c r="H108" s="86" t="s">
        <v>199</v>
      </c>
      <c r="I108" s="14" t="s">
        <v>119</v>
      </c>
      <c r="J108" s="14" t="s">
        <v>119</v>
      </c>
      <c r="K108" s="43" t="s">
        <v>119</v>
      </c>
      <c r="L108" s="15" t="s">
        <v>290</v>
      </c>
      <c r="M108" s="14">
        <v>24</v>
      </c>
      <c r="N108" s="16">
        <f>+(SUM(M108:M109))/(COUNT(M108:M109)*30)</f>
        <v>0.85</v>
      </c>
      <c r="O108" s="43" t="s">
        <v>120</v>
      </c>
    </row>
    <row r="109" spans="3:15" ht="15.75" thickBot="1">
      <c r="C109" s="85"/>
      <c r="D109" s="85"/>
      <c r="E109" s="85"/>
      <c r="F109" s="95"/>
      <c r="G109" s="87"/>
      <c r="H109" s="88"/>
      <c r="I109" s="14"/>
      <c r="J109" s="14"/>
      <c r="K109" s="43"/>
      <c r="L109" s="15" t="s">
        <v>296</v>
      </c>
      <c r="M109" s="14">
        <v>27</v>
      </c>
      <c r="N109" s="14"/>
      <c r="O109" s="43"/>
    </row>
    <row r="110" spans="3:15" ht="15.75" thickBot="1">
      <c r="C110" s="85"/>
      <c r="D110" s="85"/>
      <c r="E110" s="85"/>
      <c r="F110" s="95"/>
      <c r="G110" s="87"/>
      <c r="H110" s="86" t="s">
        <v>200</v>
      </c>
      <c r="I110" s="14" t="s">
        <v>119</v>
      </c>
      <c r="J110" s="14" t="s">
        <v>119</v>
      </c>
      <c r="K110" s="43" t="s">
        <v>119</v>
      </c>
      <c r="L110" s="15" t="s">
        <v>290</v>
      </c>
      <c r="M110" s="14">
        <v>23</v>
      </c>
      <c r="N110" s="16">
        <f>+(SUM(M110:M111))/(COUNT(M110:M111)*30)</f>
        <v>0.81666666666666665</v>
      </c>
      <c r="O110" s="43" t="s">
        <v>120</v>
      </c>
    </row>
    <row r="111" spans="3:15" ht="15.75" thickBot="1">
      <c r="C111" s="85"/>
      <c r="D111" s="85"/>
      <c r="E111" s="85"/>
      <c r="F111" s="95"/>
      <c r="G111" s="87"/>
      <c r="H111" s="88"/>
      <c r="I111" s="14"/>
      <c r="J111" s="14"/>
      <c r="K111" s="43"/>
      <c r="L111" s="15" t="s">
        <v>296</v>
      </c>
      <c r="M111" s="14">
        <v>26</v>
      </c>
      <c r="N111" s="14"/>
      <c r="O111" s="43"/>
    </row>
    <row r="112" spans="3:15" ht="15.75" thickBot="1">
      <c r="C112" s="85"/>
      <c r="D112" s="85"/>
      <c r="E112" s="85"/>
      <c r="F112" s="95"/>
      <c r="G112" s="87"/>
      <c r="H112" s="86" t="s">
        <v>192</v>
      </c>
      <c r="I112" s="14" t="s">
        <v>211</v>
      </c>
      <c r="J112" s="14" t="s">
        <v>119</v>
      </c>
      <c r="K112" s="43" t="s">
        <v>211</v>
      </c>
      <c r="L112" s="15" t="s">
        <v>290</v>
      </c>
      <c r="M112" s="14">
        <v>23</v>
      </c>
      <c r="N112" s="16">
        <f>+(SUM(M112:M113))/(COUNT(M112:M113)*30)</f>
        <v>0.8</v>
      </c>
      <c r="O112" s="43" t="s">
        <v>208</v>
      </c>
    </row>
    <row r="113" spans="3:15" ht="15.75" thickBot="1">
      <c r="C113" s="85"/>
      <c r="D113" s="85"/>
      <c r="E113" s="85"/>
      <c r="F113" s="95"/>
      <c r="G113" s="88"/>
      <c r="H113" s="88"/>
      <c r="I113" s="14"/>
      <c r="J113" s="14"/>
      <c r="K113" s="43"/>
      <c r="L113" s="15" t="s">
        <v>296</v>
      </c>
      <c r="M113" s="14">
        <v>25</v>
      </c>
      <c r="N113" s="14"/>
      <c r="O113" s="43"/>
    </row>
    <row r="114" spans="3:15" ht="15.75" thickBot="1">
      <c r="C114" s="85"/>
      <c r="D114" s="85"/>
      <c r="E114" s="85"/>
      <c r="F114" s="95"/>
      <c r="G114" s="86" t="s">
        <v>178</v>
      </c>
      <c r="H114" s="86" t="s">
        <v>197</v>
      </c>
      <c r="I114" s="14" t="s">
        <v>121</v>
      </c>
      <c r="J114" s="14" t="s">
        <v>208</v>
      </c>
      <c r="K114" s="43" t="s">
        <v>211</v>
      </c>
      <c r="L114" s="15" t="s">
        <v>289</v>
      </c>
      <c r="M114" s="14">
        <v>13</v>
      </c>
      <c r="N114" s="16">
        <f>+(SUM(M114:M119))/(COUNT(M114:M119)*30)</f>
        <v>0.47222222222222221</v>
      </c>
      <c r="O114" s="43" t="s">
        <v>119</v>
      </c>
    </row>
    <row r="115" spans="3:15" ht="15.75" thickBot="1">
      <c r="C115" s="85"/>
      <c r="D115" s="85"/>
      <c r="E115" s="85"/>
      <c r="F115" s="95"/>
      <c r="G115" s="87"/>
      <c r="H115" s="87"/>
      <c r="I115" s="14"/>
      <c r="J115" s="14"/>
      <c r="K115" s="43"/>
      <c r="L115" s="15" t="s">
        <v>290</v>
      </c>
      <c r="M115" s="14">
        <v>15</v>
      </c>
      <c r="N115" s="14"/>
      <c r="O115" s="43"/>
    </row>
    <row r="116" spans="3:15" ht="15.75" thickBot="1">
      <c r="C116" s="85"/>
      <c r="D116" s="85"/>
      <c r="E116" s="85"/>
      <c r="F116" s="95"/>
      <c r="G116" s="87"/>
      <c r="H116" s="87"/>
      <c r="I116" s="14"/>
      <c r="J116" s="14"/>
      <c r="K116" s="43"/>
      <c r="L116" s="15" t="s">
        <v>291</v>
      </c>
      <c r="M116" s="14">
        <v>14</v>
      </c>
      <c r="N116" s="14"/>
      <c r="O116" s="43"/>
    </row>
    <row r="117" spans="3:15" ht="15.75" thickBot="1">
      <c r="C117" s="85"/>
      <c r="D117" s="85"/>
      <c r="E117" s="85"/>
      <c r="F117" s="95"/>
      <c r="G117" s="87"/>
      <c r="H117" s="87"/>
      <c r="I117" s="14"/>
      <c r="J117" s="14"/>
      <c r="K117" s="43"/>
      <c r="L117" s="15" t="s">
        <v>292</v>
      </c>
      <c r="M117" s="14">
        <v>14</v>
      </c>
      <c r="N117" s="14"/>
      <c r="O117" s="43"/>
    </row>
    <row r="118" spans="3:15" ht="15.75" thickBot="1">
      <c r="C118" s="85"/>
      <c r="D118" s="85"/>
      <c r="E118" s="85"/>
      <c r="F118" s="95"/>
      <c r="G118" s="87"/>
      <c r="H118" s="87"/>
      <c r="I118" s="14"/>
      <c r="J118" s="14"/>
      <c r="K118" s="43"/>
      <c r="L118" s="15" t="s">
        <v>293</v>
      </c>
      <c r="M118" s="14">
        <v>14</v>
      </c>
      <c r="N118" s="14"/>
      <c r="O118" s="43"/>
    </row>
    <row r="119" spans="3:15" ht="15.75" thickBot="1">
      <c r="C119" s="85"/>
      <c r="D119" s="85"/>
      <c r="E119" s="85"/>
      <c r="F119" s="95"/>
      <c r="G119" s="87"/>
      <c r="H119" s="88"/>
      <c r="I119" s="14"/>
      <c r="J119" s="14"/>
      <c r="K119" s="43"/>
      <c r="L119" s="15" t="s">
        <v>294</v>
      </c>
      <c r="M119" s="14">
        <v>15</v>
      </c>
      <c r="N119" s="14"/>
      <c r="O119" s="43"/>
    </row>
    <row r="120" spans="3:15" ht="15.75" thickBot="1">
      <c r="C120" s="85"/>
      <c r="D120" s="85"/>
      <c r="E120" s="85"/>
      <c r="F120" s="95"/>
      <c r="G120" s="87"/>
      <c r="H120" s="86" t="s">
        <v>203</v>
      </c>
      <c r="I120" s="14" t="s">
        <v>121</v>
      </c>
      <c r="J120" s="14" t="s">
        <v>208</v>
      </c>
      <c r="K120" s="43" t="s">
        <v>211</v>
      </c>
      <c r="L120" s="15" t="s">
        <v>289</v>
      </c>
      <c r="M120" s="14">
        <v>13</v>
      </c>
      <c r="N120" s="16">
        <f>+(SUM(M120:M125))/(COUNT(M120:M125)*30)</f>
        <v>0.47222222222222221</v>
      </c>
      <c r="O120" s="43" t="s">
        <v>119</v>
      </c>
    </row>
    <row r="121" spans="3:15" ht="15.75" thickBot="1">
      <c r="C121" s="85"/>
      <c r="D121" s="85"/>
      <c r="E121" s="85"/>
      <c r="F121" s="95"/>
      <c r="G121" s="87"/>
      <c r="H121" s="87"/>
      <c r="I121" s="14"/>
      <c r="J121" s="14"/>
      <c r="K121" s="43"/>
      <c r="L121" s="15" t="s">
        <v>290</v>
      </c>
      <c r="M121" s="14">
        <v>15</v>
      </c>
      <c r="N121" s="14"/>
      <c r="O121" s="43"/>
    </row>
    <row r="122" spans="3:15" ht="15.75" thickBot="1">
      <c r="C122" s="85"/>
      <c r="D122" s="85"/>
      <c r="E122" s="85"/>
      <c r="F122" s="95"/>
      <c r="G122" s="87"/>
      <c r="H122" s="87"/>
      <c r="I122" s="14"/>
      <c r="J122" s="14"/>
      <c r="K122" s="43"/>
      <c r="L122" s="15" t="s">
        <v>291</v>
      </c>
      <c r="M122" s="14">
        <v>14</v>
      </c>
      <c r="N122" s="14"/>
      <c r="O122" s="43"/>
    </row>
    <row r="123" spans="3:15" ht="15.75" thickBot="1">
      <c r="C123" s="85"/>
      <c r="D123" s="85"/>
      <c r="E123" s="85"/>
      <c r="F123" s="95"/>
      <c r="G123" s="87"/>
      <c r="H123" s="87"/>
      <c r="I123" s="14"/>
      <c r="J123" s="14"/>
      <c r="K123" s="43"/>
      <c r="L123" s="15" t="s">
        <v>292</v>
      </c>
      <c r="M123" s="14">
        <v>14</v>
      </c>
      <c r="N123" s="14"/>
      <c r="O123" s="43"/>
    </row>
    <row r="124" spans="3:15" ht="15.75" thickBot="1">
      <c r="C124" s="85"/>
      <c r="D124" s="85"/>
      <c r="E124" s="85"/>
      <c r="F124" s="95"/>
      <c r="G124" s="87"/>
      <c r="H124" s="87"/>
      <c r="I124" s="14"/>
      <c r="J124" s="14"/>
      <c r="K124" s="43"/>
      <c r="L124" s="15" t="s">
        <v>293</v>
      </c>
      <c r="M124" s="14">
        <v>14</v>
      </c>
      <c r="N124" s="14"/>
      <c r="O124" s="43"/>
    </row>
    <row r="125" spans="3:15" ht="15.75" thickBot="1">
      <c r="C125" s="85"/>
      <c r="D125" s="85"/>
      <c r="E125" s="85"/>
      <c r="F125" s="95"/>
      <c r="G125" s="87"/>
      <c r="H125" s="88"/>
      <c r="I125" s="14"/>
      <c r="J125" s="14"/>
      <c r="K125" s="43"/>
      <c r="L125" s="15" t="s">
        <v>294</v>
      </c>
      <c r="M125" s="14">
        <v>15</v>
      </c>
      <c r="N125" s="14"/>
      <c r="O125" s="43"/>
    </row>
    <row r="126" spans="3:15" ht="15.75" thickBot="1">
      <c r="C126" s="85"/>
      <c r="D126" s="85"/>
      <c r="E126" s="85"/>
      <c r="F126" s="95"/>
      <c r="G126" s="87"/>
      <c r="H126" s="86" t="s">
        <v>202</v>
      </c>
      <c r="I126" s="14" t="s">
        <v>119</v>
      </c>
      <c r="J126" s="14" t="s">
        <v>208</v>
      </c>
      <c r="K126" s="43" t="s">
        <v>208</v>
      </c>
      <c r="L126" s="15" t="s">
        <v>289</v>
      </c>
      <c r="M126" s="14">
        <v>13</v>
      </c>
      <c r="N126" s="16">
        <f>+(SUM(M126:M131))/(COUNT(M126:M131)*30)</f>
        <v>0.47222222222222221</v>
      </c>
      <c r="O126" s="43" t="s">
        <v>119</v>
      </c>
    </row>
    <row r="127" spans="3:15" ht="15.75" thickBot="1">
      <c r="C127" s="85"/>
      <c r="D127" s="85"/>
      <c r="E127" s="85"/>
      <c r="F127" s="95"/>
      <c r="G127" s="87"/>
      <c r="H127" s="87"/>
      <c r="I127" s="14"/>
      <c r="J127" s="14"/>
      <c r="K127" s="43"/>
      <c r="L127" s="15" t="s">
        <v>290</v>
      </c>
      <c r="M127" s="14">
        <v>15</v>
      </c>
      <c r="N127" s="14"/>
      <c r="O127" s="43"/>
    </row>
    <row r="128" spans="3:15" ht="15.75" thickBot="1">
      <c r="C128" s="85"/>
      <c r="D128" s="85"/>
      <c r="E128" s="85"/>
      <c r="F128" s="95"/>
      <c r="G128" s="87"/>
      <c r="H128" s="87"/>
      <c r="I128" s="14"/>
      <c r="J128" s="14"/>
      <c r="K128" s="43"/>
      <c r="L128" s="15" t="s">
        <v>291</v>
      </c>
      <c r="M128" s="14">
        <v>14</v>
      </c>
      <c r="N128" s="14"/>
      <c r="O128" s="43"/>
    </row>
    <row r="129" spans="3:15" ht="15.75" thickBot="1">
      <c r="C129" s="85"/>
      <c r="D129" s="85"/>
      <c r="E129" s="85"/>
      <c r="F129" s="95"/>
      <c r="G129" s="87"/>
      <c r="H129" s="87"/>
      <c r="I129" s="14"/>
      <c r="J129" s="14"/>
      <c r="K129" s="43"/>
      <c r="L129" s="15" t="s">
        <v>292</v>
      </c>
      <c r="M129" s="14">
        <v>14</v>
      </c>
      <c r="N129" s="14"/>
      <c r="O129" s="43"/>
    </row>
    <row r="130" spans="3:15" ht="15.75" thickBot="1">
      <c r="C130" s="85"/>
      <c r="D130" s="85"/>
      <c r="E130" s="85"/>
      <c r="F130" s="95"/>
      <c r="G130" s="87"/>
      <c r="H130" s="87"/>
      <c r="I130" s="14"/>
      <c r="J130" s="14"/>
      <c r="K130" s="43"/>
      <c r="L130" s="15" t="s">
        <v>293</v>
      </c>
      <c r="M130" s="14">
        <v>14</v>
      </c>
      <c r="N130" s="14"/>
      <c r="O130" s="43"/>
    </row>
    <row r="131" spans="3:15" ht="15.75" thickBot="1">
      <c r="C131" s="85"/>
      <c r="D131" s="85"/>
      <c r="E131" s="85"/>
      <c r="F131" s="95"/>
      <c r="G131" s="87"/>
      <c r="H131" s="88"/>
      <c r="I131" s="14"/>
      <c r="J131" s="14"/>
      <c r="K131" s="43"/>
      <c r="L131" s="15" t="s">
        <v>294</v>
      </c>
      <c r="M131" s="14">
        <v>15</v>
      </c>
      <c r="N131" s="14"/>
      <c r="O131" s="43"/>
    </row>
    <row r="132" spans="3:15" ht="15.75" thickBot="1">
      <c r="C132" s="85"/>
      <c r="D132" s="85"/>
      <c r="E132" s="85"/>
      <c r="F132" s="95"/>
      <c r="G132" s="87"/>
      <c r="H132" s="86" t="s">
        <v>199</v>
      </c>
      <c r="I132" s="14" t="s">
        <v>119</v>
      </c>
      <c r="J132" s="14" t="s">
        <v>208</v>
      </c>
      <c r="K132" s="43" t="s">
        <v>208</v>
      </c>
      <c r="L132" s="15" t="s">
        <v>289</v>
      </c>
      <c r="M132" s="14">
        <v>13</v>
      </c>
      <c r="N132" s="16">
        <f>+(SUM(M132:M137))/(COUNT(M132:M137)*30)</f>
        <v>0.47222222222222221</v>
      </c>
      <c r="O132" s="43" t="s">
        <v>119</v>
      </c>
    </row>
    <row r="133" spans="3:15" ht="15.75" thickBot="1">
      <c r="C133" s="85"/>
      <c r="D133" s="85"/>
      <c r="E133" s="85"/>
      <c r="F133" s="95"/>
      <c r="G133" s="87"/>
      <c r="H133" s="87"/>
      <c r="I133" s="14"/>
      <c r="J133" s="14"/>
      <c r="K133" s="43"/>
      <c r="L133" s="15" t="s">
        <v>290</v>
      </c>
      <c r="M133" s="14">
        <v>15</v>
      </c>
      <c r="N133" s="14"/>
      <c r="O133" s="43"/>
    </row>
    <row r="134" spans="3:15" ht="15.75" thickBot="1">
      <c r="C134" s="85"/>
      <c r="D134" s="85"/>
      <c r="E134" s="85"/>
      <c r="F134" s="95"/>
      <c r="G134" s="87"/>
      <c r="H134" s="87"/>
      <c r="I134" s="14"/>
      <c r="J134" s="14"/>
      <c r="K134" s="43"/>
      <c r="L134" s="15" t="s">
        <v>291</v>
      </c>
      <c r="M134" s="14">
        <v>14</v>
      </c>
      <c r="N134" s="14"/>
      <c r="O134" s="43"/>
    </row>
    <row r="135" spans="3:15" ht="15.75" thickBot="1">
      <c r="C135" s="85"/>
      <c r="D135" s="85"/>
      <c r="E135" s="85"/>
      <c r="F135" s="95"/>
      <c r="G135" s="87"/>
      <c r="H135" s="87"/>
      <c r="I135" s="14"/>
      <c r="J135" s="14"/>
      <c r="K135" s="43"/>
      <c r="L135" s="15" t="s">
        <v>292</v>
      </c>
      <c r="M135" s="14">
        <v>14</v>
      </c>
      <c r="N135" s="14"/>
      <c r="O135" s="43"/>
    </row>
    <row r="136" spans="3:15" ht="15.75" thickBot="1">
      <c r="C136" s="85"/>
      <c r="D136" s="85"/>
      <c r="E136" s="85"/>
      <c r="F136" s="95"/>
      <c r="G136" s="87"/>
      <c r="H136" s="87"/>
      <c r="I136" s="14"/>
      <c r="J136" s="14"/>
      <c r="K136" s="43"/>
      <c r="L136" s="15" t="s">
        <v>293</v>
      </c>
      <c r="M136" s="14">
        <v>14</v>
      </c>
      <c r="N136" s="14"/>
      <c r="O136" s="43"/>
    </row>
    <row r="137" spans="3:15" ht="15.75" thickBot="1">
      <c r="C137" s="85"/>
      <c r="D137" s="85"/>
      <c r="E137" s="85"/>
      <c r="F137" s="95"/>
      <c r="G137" s="88"/>
      <c r="H137" s="88"/>
      <c r="I137" s="14"/>
      <c r="J137" s="14"/>
      <c r="K137" s="43"/>
      <c r="L137" s="15" t="s">
        <v>294</v>
      </c>
      <c r="M137" s="14">
        <v>15</v>
      </c>
      <c r="N137" s="14"/>
      <c r="O137" s="43"/>
    </row>
    <row r="138" spans="3:15" ht="15.75" thickBot="1">
      <c r="C138" s="85"/>
      <c r="D138" s="85"/>
      <c r="E138" s="85"/>
      <c r="F138" s="95"/>
      <c r="G138" s="86" t="s">
        <v>176</v>
      </c>
      <c r="H138" s="14" t="s">
        <v>197</v>
      </c>
      <c r="I138" s="14" t="s">
        <v>121</v>
      </c>
      <c r="J138" s="14" t="s">
        <v>208</v>
      </c>
      <c r="K138" s="43" t="s">
        <v>211</v>
      </c>
      <c r="L138" s="15" t="s">
        <v>295</v>
      </c>
      <c r="M138" s="14">
        <v>15</v>
      </c>
      <c r="N138" s="16">
        <f>+(SUM(M138:M138))/(COUNT(M138:M138)*30)</f>
        <v>0.5</v>
      </c>
      <c r="O138" s="43" t="s">
        <v>119</v>
      </c>
    </row>
    <row r="139" spans="3:15" ht="15.75" thickBot="1">
      <c r="C139" s="85"/>
      <c r="D139" s="85"/>
      <c r="E139" s="85"/>
      <c r="F139" s="95"/>
      <c r="G139" s="87"/>
      <c r="H139" s="14" t="s">
        <v>203</v>
      </c>
      <c r="I139" s="14" t="s">
        <v>121</v>
      </c>
      <c r="J139" s="14" t="s">
        <v>208</v>
      </c>
      <c r="K139" s="43" t="s">
        <v>211</v>
      </c>
      <c r="L139" s="15" t="s">
        <v>295</v>
      </c>
      <c r="M139" s="14">
        <v>16</v>
      </c>
      <c r="N139" s="16">
        <f>+(SUM(M139:M139))/(COUNT(M139:M139)*30)</f>
        <v>0.53333333333333333</v>
      </c>
      <c r="O139" s="43" t="s">
        <v>119</v>
      </c>
    </row>
    <row r="140" spans="3:15" ht="15.75" thickBot="1">
      <c r="C140" s="85"/>
      <c r="D140" s="85"/>
      <c r="E140" s="85"/>
      <c r="F140" s="95"/>
      <c r="G140" s="87"/>
      <c r="H140" s="14" t="s">
        <v>202</v>
      </c>
      <c r="I140" s="14" t="s">
        <v>119</v>
      </c>
      <c r="J140" s="14" t="s">
        <v>208</v>
      </c>
      <c r="K140" s="43" t="s">
        <v>208</v>
      </c>
      <c r="L140" s="15" t="s">
        <v>295</v>
      </c>
      <c r="M140" s="14">
        <v>16</v>
      </c>
      <c r="N140" s="16">
        <f>+(SUM(M140:M140))/(COUNT(M140:M140)*30)</f>
        <v>0.53333333333333333</v>
      </c>
      <c r="O140" s="43" t="s">
        <v>120</v>
      </c>
    </row>
    <row r="141" spans="3:15" ht="15.75" thickBot="1">
      <c r="C141" s="85"/>
      <c r="D141" s="85"/>
      <c r="E141" s="85"/>
      <c r="F141" s="95"/>
      <c r="G141" s="87"/>
      <c r="H141" s="14" t="s">
        <v>199</v>
      </c>
      <c r="I141" s="14" t="s">
        <v>119</v>
      </c>
      <c r="J141" s="14" t="s">
        <v>208</v>
      </c>
      <c r="K141" s="43" t="s">
        <v>208</v>
      </c>
      <c r="L141" s="15" t="s">
        <v>295</v>
      </c>
      <c r="M141" s="14">
        <v>16</v>
      </c>
      <c r="N141" s="16">
        <f t="shared" ref="N141:N143" si="0">+(SUM(M141:M141))/(COUNT(M141:M141)*30)</f>
        <v>0.53333333333333333</v>
      </c>
      <c r="O141" s="43" t="s">
        <v>120</v>
      </c>
    </row>
    <row r="142" spans="3:15" ht="15.75" thickBot="1">
      <c r="C142" s="85"/>
      <c r="D142" s="85"/>
      <c r="E142" s="85"/>
      <c r="F142" s="95"/>
      <c r="G142" s="87"/>
      <c r="H142" s="14" t="s">
        <v>200</v>
      </c>
      <c r="I142" s="14" t="s">
        <v>119</v>
      </c>
      <c r="J142" s="14" t="s">
        <v>208</v>
      </c>
      <c r="K142" s="43" t="s">
        <v>208</v>
      </c>
      <c r="L142" s="15" t="s">
        <v>295</v>
      </c>
      <c r="M142" s="14">
        <v>16</v>
      </c>
      <c r="N142" s="16">
        <f t="shared" si="0"/>
        <v>0.53333333333333333</v>
      </c>
      <c r="O142" s="43" t="s">
        <v>120</v>
      </c>
    </row>
    <row r="143" spans="3:15" ht="15.75" thickBot="1">
      <c r="C143" s="85"/>
      <c r="D143" s="85"/>
      <c r="E143" s="85"/>
      <c r="F143" s="95"/>
      <c r="G143" s="88"/>
      <c r="H143" s="14" t="s">
        <v>192</v>
      </c>
      <c r="I143" s="14" t="s">
        <v>211</v>
      </c>
      <c r="J143" s="14" t="s">
        <v>208</v>
      </c>
      <c r="K143" s="43" t="s">
        <v>119</v>
      </c>
      <c r="L143" s="15" t="s">
        <v>295</v>
      </c>
      <c r="M143" s="14">
        <v>16</v>
      </c>
      <c r="N143" s="16">
        <f t="shared" si="0"/>
        <v>0.53333333333333333</v>
      </c>
      <c r="O143" s="43" t="s">
        <v>119</v>
      </c>
    </row>
    <row r="144" spans="3:15" ht="15.75" thickBot="1">
      <c r="C144" s="85"/>
      <c r="D144" s="85"/>
      <c r="E144" s="85"/>
      <c r="F144" s="95"/>
      <c r="G144" s="86" t="s">
        <v>144</v>
      </c>
      <c r="H144" s="86" t="s">
        <v>197</v>
      </c>
      <c r="I144" s="14" t="s">
        <v>121</v>
      </c>
      <c r="J144" s="14" t="s">
        <v>208</v>
      </c>
      <c r="K144" s="43" t="s">
        <v>211</v>
      </c>
      <c r="L144" s="15" t="s">
        <v>290</v>
      </c>
      <c r="M144" s="14">
        <v>20</v>
      </c>
      <c r="N144" s="16">
        <f>+(SUM(M144:M147))/(COUNT(M144:M147)*30)</f>
        <v>0.64166666666666672</v>
      </c>
      <c r="O144" s="43" t="s">
        <v>208</v>
      </c>
    </row>
    <row r="145" spans="3:15" ht="15.75" thickBot="1">
      <c r="C145" s="85"/>
      <c r="D145" s="85"/>
      <c r="E145" s="85"/>
      <c r="F145" s="95"/>
      <c r="G145" s="87"/>
      <c r="H145" s="87"/>
      <c r="I145" s="14"/>
      <c r="J145" s="14"/>
      <c r="K145" s="43"/>
      <c r="L145" s="15" t="s">
        <v>296</v>
      </c>
      <c r="M145" s="14">
        <v>22</v>
      </c>
      <c r="N145" s="14"/>
      <c r="O145" s="43"/>
    </row>
    <row r="146" spans="3:15" ht="15.75" thickBot="1">
      <c r="C146" s="85"/>
      <c r="D146" s="85"/>
      <c r="E146" s="85"/>
      <c r="F146" s="95"/>
      <c r="G146" s="87"/>
      <c r="H146" s="87"/>
      <c r="I146" s="14"/>
      <c r="J146" s="14"/>
      <c r="K146" s="43"/>
      <c r="L146" s="15" t="s">
        <v>289</v>
      </c>
      <c r="M146" s="14">
        <v>17</v>
      </c>
      <c r="N146" s="14"/>
      <c r="O146" s="43"/>
    </row>
    <row r="147" spans="3:15" ht="15.75" thickBot="1">
      <c r="C147" s="85"/>
      <c r="D147" s="85"/>
      <c r="E147" s="85"/>
      <c r="F147" s="95"/>
      <c r="G147" s="87"/>
      <c r="H147" s="88"/>
      <c r="I147" s="14"/>
      <c r="J147" s="14"/>
      <c r="K147" s="43"/>
      <c r="L147" s="15" t="s">
        <v>292</v>
      </c>
      <c r="M147" s="14">
        <v>18</v>
      </c>
      <c r="N147" s="14"/>
      <c r="O147" s="43"/>
    </row>
    <row r="148" spans="3:15" ht="15.75" thickBot="1">
      <c r="C148" s="85"/>
      <c r="D148" s="85"/>
      <c r="E148" s="85"/>
      <c r="F148" s="95"/>
      <c r="G148" s="87"/>
      <c r="H148" s="86" t="s">
        <v>203</v>
      </c>
      <c r="I148" s="14" t="s">
        <v>121</v>
      </c>
      <c r="J148" s="14" t="s">
        <v>208</v>
      </c>
      <c r="K148" s="43" t="s">
        <v>211</v>
      </c>
      <c r="L148" s="15" t="s">
        <v>290</v>
      </c>
      <c r="M148" s="14">
        <v>20</v>
      </c>
      <c r="N148" s="16">
        <f>+(SUM(M148:M151))/(COUNT(M148:M151)*30)</f>
        <v>0.64166666666666672</v>
      </c>
      <c r="O148" s="43" t="s">
        <v>208</v>
      </c>
    </row>
    <row r="149" spans="3:15" ht="15.75" thickBot="1">
      <c r="C149" s="85"/>
      <c r="D149" s="85"/>
      <c r="E149" s="85"/>
      <c r="F149" s="95"/>
      <c r="G149" s="87"/>
      <c r="H149" s="87"/>
      <c r="I149" s="14"/>
      <c r="J149" s="14"/>
      <c r="K149" s="43"/>
      <c r="L149" s="15" t="s">
        <v>296</v>
      </c>
      <c r="M149" s="14">
        <v>22</v>
      </c>
      <c r="N149" s="14"/>
      <c r="O149" s="43"/>
    </row>
    <row r="150" spans="3:15" ht="15.75" thickBot="1">
      <c r="C150" s="85"/>
      <c r="D150" s="85"/>
      <c r="E150" s="85"/>
      <c r="F150" s="95"/>
      <c r="G150" s="87"/>
      <c r="H150" s="87"/>
      <c r="I150" s="14"/>
      <c r="J150" s="14"/>
      <c r="K150" s="43"/>
      <c r="L150" s="15" t="s">
        <v>289</v>
      </c>
      <c r="M150" s="14">
        <v>17</v>
      </c>
      <c r="N150" s="14"/>
      <c r="O150" s="43"/>
    </row>
    <row r="151" spans="3:15" ht="15.75" thickBot="1">
      <c r="C151" s="85"/>
      <c r="D151" s="85"/>
      <c r="E151" s="85"/>
      <c r="F151" s="95"/>
      <c r="G151" s="87"/>
      <c r="H151" s="88"/>
      <c r="I151" s="14"/>
      <c r="J151" s="14"/>
      <c r="K151" s="43"/>
      <c r="L151" s="15" t="s">
        <v>292</v>
      </c>
      <c r="M151" s="14">
        <v>18</v>
      </c>
      <c r="N151" s="14"/>
      <c r="O151" s="43"/>
    </row>
    <row r="152" spans="3:15" ht="15.75" thickBot="1">
      <c r="C152" s="85"/>
      <c r="D152" s="85"/>
      <c r="E152" s="85"/>
      <c r="F152" s="95"/>
      <c r="G152" s="87"/>
      <c r="H152" s="86" t="s">
        <v>202</v>
      </c>
      <c r="I152" s="14" t="s">
        <v>119</v>
      </c>
      <c r="J152" s="14" t="s">
        <v>208</v>
      </c>
      <c r="K152" s="43" t="s">
        <v>208</v>
      </c>
      <c r="L152" s="15" t="s">
        <v>290</v>
      </c>
      <c r="M152" s="14">
        <v>20</v>
      </c>
      <c r="N152" s="16">
        <f>+(SUM(M152:M155))/(COUNT(M152:M155)*30)</f>
        <v>0.64166666666666672</v>
      </c>
      <c r="O152" s="43" t="s">
        <v>120</v>
      </c>
    </row>
    <row r="153" spans="3:15" ht="15.75" thickBot="1">
      <c r="C153" s="85"/>
      <c r="D153" s="85"/>
      <c r="E153" s="85"/>
      <c r="F153" s="95"/>
      <c r="G153" s="87"/>
      <c r="H153" s="87"/>
      <c r="I153" s="14"/>
      <c r="J153" s="14"/>
      <c r="K153" s="43"/>
      <c r="L153" s="15" t="s">
        <v>296</v>
      </c>
      <c r="M153" s="14">
        <v>22</v>
      </c>
      <c r="N153" s="14"/>
      <c r="O153" s="43"/>
    </row>
    <row r="154" spans="3:15" ht="15.75" thickBot="1">
      <c r="C154" s="85"/>
      <c r="D154" s="85"/>
      <c r="E154" s="85"/>
      <c r="F154" s="95"/>
      <c r="G154" s="87"/>
      <c r="H154" s="87"/>
      <c r="I154" s="14"/>
      <c r="J154" s="14"/>
      <c r="K154" s="43"/>
      <c r="L154" s="15" t="s">
        <v>289</v>
      </c>
      <c r="M154" s="14">
        <v>17</v>
      </c>
      <c r="N154" s="14"/>
      <c r="O154" s="43"/>
    </row>
    <row r="155" spans="3:15" ht="15.75" thickBot="1">
      <c r="C155" s="85"/>
      <c r="D155" s="85"/>
      <c r="E155" s="85"/>
      <c r="F155" s="95"/>
      <c r="G155" s="87"/>
      <c r="H155" s="88"/>
      <c r="I155" s="14"/>
      <c r="J155" s="14"/>
      <c r="K155" s="43"/>
      <c r="L155" s="15" t="s">
        <v>292</v>
      </c>
      <c r="M155" s="14">
        <v>18</v>
      </c>
      <c r="N155" s="14"/>
      <c r="O155" s="43"/>
    </row>
    <row r="156" spans="3:15" ht="15.75" thickBot="1">
      <c r="C156" s="85"/>
      <c r="D156" s="85"/>
      <c r="E156" s="85"/>
      <c r="F156" s="95"/>
      <c r="G156" s="87"/>
      <c r="H156" s="86" t="s">
        <v>199</v>
      </c>
      <c r="I156" s="14" t="s">
        <v>119</v>
      </c>
      <c r="J156" s="14" t="s">
        <v>208</v>
      </c>
      <c r="K156" s="43" t="s">
        <v>208</v>
      </c>
      <c r="L156" s="15" t="s">
        <v>290</v>
      </c>
      <c r="M156" s="14">
        <v>20</v>
      </c>
      <c r="N156" s="16">
        <f>+(SUM(M156:M159))/(COUNT(M156:M159)*30)</f>
        <v>0.64166666666666672</v>
      </c>
      <c r="O156" s="43" t="s">
        <v>120</v>
      </c>
    </row>
    <row r="157" spans="3:15" ht="15.75" thickBot="1">
      <c r="C157" s="85"/>
      <c r="D157" s="85"/>
      <c r="E157" s="85"/>
      <c r="F157" s="95"/>
      <c r="G157" s="87"/>
      <c r="H157" s="87"/>
      <c r="I157" s="14"/>
      <c r="J157" s="14"/>
      <c r="K157" s="43"/>
      <c r="L157" s="15" t="s">
        <v>296</v>
      </c>
      <c r="M157" s="14">
        <v>22</v>
      </c>
      <c r="N157" s="14"/>
      <c r="O157" s="43"/>
    </row>
    <row r="158" spans="3:15" ht="15.75" thickBot="1">
      <c r="C158" s="85"/>
      <c r="D158" s="85"/>
      <c r="E158" s="85"/>
      <c r="F158" s="95"/>
      <c r="G158" s="87"/>
      <c r="H158" s="87"/>
      <c r="I158" s="14"/>
      <c r="J158" s="14"/>
      <c r="K158" s="43"/>
      <c r="L158" s="15" t="s">
        <v>289</v>
      </c>
      <c r="M158" s="14">
        <v>17</v>
      </c>
      <c r="N158" s="14"/>
      <c r="O158" s="43"/>
    </row>
    <row r="159" spans="3:15" ht="15.75" thickBot="1">
      <c r="C159" s="85"/>
      <c r="D159" s="85"/>
      <c r="E159" s="85"/>
      <c r="F159" s="95"/>
      <c r="G159" s="87"/>
      <c r="H159" s="88"/>
      <c r="I159" s="14"/>
      <c r="J159" s="14"/>
      <c r="K159" s="43"/>
      <c r="L159" s="15" t="s">
        <v>292</v>
      </c>
      <c r="M159" s="14">
        <v>18</v>
      </c>
      <c r="N159" s="14"/>
      <c r="O159" s="43"/>
    </row>
    <row r="160" spans="3:15" ht="15.75" thickBot="1">
      <c r="C160" s="85"/>
      <c r="D160" s="85"/>
      <c r="E160" s="85"/>
      <c r="F160" s="95"/>
      <c r="G160" s="87"/>
      <c r="H160" s="86" t="s">
        <v>200</v>
      </c>
      <c r="I160" s="14" t="s">
        <v>119</v>
      </c>
      <c r="J160" s="14" t="s">
        <v>208</v>
      </c>
      <c r="K160" s="43" t="s">
        <v>208</v>
      </c>
      <c r="L160" s="15" t="s">
        <v>290</v>
      </c>
      <c r="M160" s="14">
        <v>20</v>
      </c>
      <c r="N160" s="16">
        <f>+(SUM(M160:M163))/(COUNT(M160:M163)*30)</f>
        <v>0.64166666666666672</v>
      </c>
      <c r="O160" s="43" t="s">
        <v>120</v>
      </c>
    </row>
    <row r="161" spans="3:15" ht="15.75" thickBot="1">
      <c r="C161" s="85"/>
      <c r="D161" s="85"/>
      <c r="E161" s="85"/>
      <c r="F161" s="95"/>
      <c r="G161" s="87"/>
      <c r="H161" s="87"/>
      <c r="I161" s="14"/>
      <c r="J161" s="14"/>
      <c r="K161" s="43"/>
      <c r="L161" s="15" t="s">
        <v>296</v>
      </c>
      <c r="M161" s="14">
        <v>22</v>
      </c>
      <c r="N161" s="14"/>
      <c r="O161" s="43"/>
    </row>
    <row r="162" spans="3:15" ht="15.75" thickBot="1">
      <c r="C162" s="85"/>
      <c r="D162" s="85"/>
      <c r="E162" s="85"/>
      <c r="F162" s="95"/>
      <c r="G162" s="87"/>
      <c r="H162" s="87"/>
      <c r="I162" s="14"/>
      <c r="J162" s="14"/>
      <c r="K162" s="43"/>
      <c r="L162" s="15" t="s">
        <v>289</v>
      </c>
      <c r="M162" s="14">
        <v>17</v>
      </c>
      <c r="N162" s="14"/>
      <c r="O162" s="43"/>
    </row>
    <row r="163" spans="3:15" ht="15.75" thickBot="1">
      <c r="C163" s="85"/>
      <c r="D163" s="85"/>
      <c r="E163" s="85"/>
      <c r="F163" s="95"/>
      <c r="G163" s="87"/>
      <c r="H163" s="88"/>
      <c r="I163" s="14"/>
      <c r="J163" s="14"/>
      <c r="K163" s="43"/>
      <c r="L163" s="15" t="s">
        <v>292</v>
      </c>
      <c r="M163" s="14">
        <v>18</v>
      </c>
      <c r="N163" s="14"/>
      <c r="O163" s="43"/>
    </row>
    <row r="164" spans="3:15" ht="15.75" thickBot="1">
      <c r="C164" s="85"/>
      <c r="D164" s="85"/>
      <c r="E164" s="85"/>
      <c r="F164" s="95"/>
      <c r="G164" s="87"/>
      <c r="H164" s="86" t="s">
        <v>192</v>
      </c>
      <c r="I164" s="14" t="s">
        <v>211</v>
      </c>
      <c r="J164" s="14" t="s">
        <v>208</v>
      </c>
      <c r="K164" s="43" t="s">
        <v>119</v>
      </c>
      <c r="L164" s="15" t="s">
        <v>290</v>
      </c>
      <c r="M164" s="14">
        <v>20</v>
      </c>
      <c r="N164" s="16">
        <f>+(SUM(M164:M167))/(COUNT(M164:M167)*30)</f>
        <v>0.64166666666666672</v>
      </c>
      <c r="O164" s="43" t="s">
        <v>208</v>
      </c>
    </row>
    <row r="165" spans="3:15" ht="15.75" thickBot="1">
      <c r="C165" s="85"/>
      <c r="D165" s="85"/>
      <c r="E165" s="85"/>
      <c r="F165" s="95"/>
      <c r="G165" s="87"/>
      <c r="H165" s="87"/>
      <c r="I165" s="14"/>
      <c r="J165" s="14"/>
      <c r="K165" s="43"/>
      <c r="L165" s="15" t="s">
        <v>296</v>
      </c>
      <c r="M165" s="14">
        <v>22</v>
      </c>
      <c r="N165" s="14"/>
      <c r="O165" s="43"/>
    </row>
    <row r="166" spans="3:15" ht="15.75" thickBot="1">
      <c r="C166" s="85"/>
      <c r="D166" s="85"/>
      <c r="E166" s="85"/>
      <c r="F166" s="95"/>
      <c r="G166" s="87"/>
      <c r="H166" s="87"/>
      <c r="I166" s="14"/>
      <c r="J166" s="14"/>
      <c r="K166" s="43"/>
      <c r="L166" s="15" t="s">
        <v>289</v>
      </c>
      <c r="M166" s="14">
        <v>17</v>
      </c>
      <c r="N166" s="14"/>
      <c r="O166" s="43"/>
    </row>
    <row r="167" spans="3:15" ht="15.75" thickBot="1">
      <c r="C167" s="85"/>
      <c r="D167" s="85"/>
      <c r="E167" s="85"/>
      <c r="F167" s="95"/>
      <c r="G167" s="88"/>
      <c r="H167" s="88"/>
      <c r="I167" s="14"/>
      <c r="J167" s="14"/>
      <c r="K167" s="43"/>
      <c r="L167" s="15" t="s">
        <v>292</v>
      </c>
      <c r="M167" s="14">
        <v>18</v>
      </c>
      <c r="N167" s="14"/>
      <c r="O167" s="43"/>
    </row>
    <row r="168" spans="3:15" ht="15.75" thickBot="1">
      <c r="C168" s="85"/>
      <c r="D168" s="85"/>
      <c r="E168" s="85"/>
      <c r="F168" s="95"/>
      <c r="G168" s="86" t="s">
        <v>141</v>
      </c>
      <c r="H168" s="86" t="s">
        <v>204</v>
      </c>
      <c r="I168" s="14" t="s">
        <v>121</v>
      </c>
      <c r="J168" s="14" t="s">
        <v>119</v>
      </c>
      <c r="K168" s="43" t="s">
        <v>211</v>
      </c>
      <c r="L168" s="15" t="s">
        <v>298</v>
      </c>
      <c r="M168" s="14">
        <v>11</v>
      </c>
      <c r="N168" s="16">
        <f>+(SUM(M168:M172))/(COUNT(M168:M172)*30)</f>
        <v>0.34</v>
      </c>
      <c r="O168" s="43" t="s">
        <v>208</v>
      </c>
    </row>
    <row r="169" spans="3:15" ht="15.75" thickBot="1">
      <c r="C169" s="85"/>
      <c r="D169" s="85"/>
      <c r="E169" s="85"/>
      <c r="F169" s="95"/>
      <c r="G169" s="87"/>
      <c r="H169" s="87"/>
      <c r="I169" s="14"/>
      <c r="J169" s="14"/>
      <c r="K169" s="43"/>
      <c r="L169" s="15" t="s">
        <v>303</v>
      </c>
      <c r="M169" s="14">
        <v>10</v>
      </c>
      <c r="N169" s="14"/>
      <c r="O169" s="43"/>
    </row>
    <row r="170" spans="3:15" ht="15.75" thickBot="1">
      <c r="C170" s="85"/>
      <c r="D170" s="85"/>
      <c r="E170" s="85"/>
      <c r="F170" s="95"/>
      <c r="G170" s="87"/>
      <c r="H170" s="87"/>
      <c r="I170" s="14"/>
      <c r="J170" s="14"/>
      <c r="K170" s="43"/>
      <c r="L170" s="15" t="s">
        <v>300</v>
      </c>
      <c r="M170" s="14">
        <v>10</v>
      </c>
      <c r="N170" s="14"/>
      <c r="O170" s="43"/>
    </row>
    <row r="171" spans="3:15" ht="15.75" thickBot="1">
      <c r="C171" s="85"/>
      <c r="D171" s="85"/>
      <c r="E171" s="85"/>
      <c r="F171" s="95"/>
      <c r="G171" s="87"/>
      <c r="H171" s="87"/>
      <c r="I171" s="14"/>
      <c r="J171" s="14"/>
      <c r="K171" s="43"/>
      <c r="L171" s="15" t="s">
        <v>297</v>
      </c>
      <c r="M171" s="14">
        <v>12</v>
      </c>
      <c r="N171" s="14"/>
      <c r="O171" s="43"/>
    </row>
    <row r="172" spans="3:15" ht="15.75" thickBot="1">
      <c r="C172" s="85"/>
      <c r="D172" s="85"/>
      <c r="E172" s="85"/>
      <c r="F172" s="95"/>
      <c r="G172" s="87"/>
      <c r="H172" s="88"/>
      <c r="I172" s="14"/>
      <c r="J172" s="14"/>
      <c r="K172" s="43"/>
      <c r="L172" s="15" t="s">
        <v>299</v>
      </c>
      <c r="M172" s="14">
        <v>8</v>
      </c>
      <c r="N172" s="14"/>
      <c r="O172" s="43"/>
    </row>
    <row r="173" spans="3:15" ht="15.75" thickBot="1">
      <c r="C173" s="85"/>
      <c r="D173" s="85"/>
      <c r="E173" s="85"/>
      <c r="F173" s="95"/>
      <c r="G173" s="87"/>
      <c r="H173" s="86" t="s">
        <v>197</v>
      </c>
      <c r="I173" s="14" t="s">
        <v>121</v>
      </c>
      <c r="J173" s="14" t="s">
        <v>119</v>
      </c>
      <c r="K173" s="43" t="s">
        <v>211</v>
      </c>
      <c r="L173" s="15" t="s">
        <v>299</v>
      </c>
      <c r="M173" s="14">
        <v>17</v>
      </c>
      <c r="N173" s="16">
        <f>+(SUM(M173:M174))/(COUNT(M173:M174)*30)</f>
        <v>0.6333333333333333</v>
      </c>
      <c r="O173" s="43" t="s">
        <v>208</v>
      </c>
    </row>
    <row r="174" spans="3:15" ht="15.75" thickBot="1">
      <c r="C174" s="85"/>
      <c r="D174" s="85"/>
      <c r="E174" s="85"/>
      <c r="F174" s="95"/>
      <c r="G174" s="87"/>
      <c r="H174" s="88"/>
      <c r="I174" s="14"/>
      <c r="J174" s="14"/>
      <c r="K174" s="43"/>
      <c r="L174" s="15" t="s">
        <v>303</v>
      </c>
      <c r="M174" s="14">
        <v>21</v>
      </c>
      <c r="N174" s="14"/>
      <c r="O174" s="43"/>
    </row>
    <row r="175" spans="3:15" ht="15.75" thickBot="1">
      <c r="C175" s="85"/>
      <c r="D175" s="85"/>
      <c r="E175" s="85"/>
      <c r="F175" s="95"/>
      <c r="G175" s="87"/>
      <c r="H175" s="86" t="s">
        <v>203</v>
      </c>
      <c r="I175" s="14" t="s">
        <v>121</v>
      </c>
      <c r="J175" s="14" t="s">
        <v>119</v>
      </c>
      <c r="K175" s="43" t="s">
        <v>211</v>
      </c>
      <c r="L175" s="15" t="s">
        <v>299</v>
      </c>
      <c r="M175" s="14">
        <v>17</v>
      </c>
      <c r="N175" s="16">
        <f>+(SUM(M175:M176))/(COUNT(M175:M176)*30)</f>
        <v>0.6333333333333333</v>
      </c>
      <c r="O175" s="43" t="s">
        <v>208</v>
      </c>
    </row>
    <row r="176" spans="3:15" ht="15.75" thickBot="1">
      <c r="C176" s="85"/>
      <c r="D176" s="85"/>
      <c r="E176" s="85"/>
      <c r="F176" s="95"/>
      <c r="G176" s="87"/>
      <c r="H176" s="88"/>
      <c r="I176" s="14"/>
      <c r="J176" s="14"/>
      <c r="K176" s="43"/>
      <c r="L176" s="15" t="s">
        <v>303</v>
      </c>
      <c r="M176" s="14">
        <v>21</v>
      </c>
      <c r="N176" s="14"/>
      <c r="O176" s="43"/>
    </row>
    <row r="177" spans="3:15" ht="15.75" thickBot="1">
      <c r="C177" s="85"/>
      <c r="D177" s="85"/>
      <c r="E177" s="85"/>
      <c r="F177" s="95"/>
      <c r="G177" s="87"/>
      <c r="H177" s="86" t="s">
        <v>202</v>
      </c>
      <c r="I177" s="14" t="s">
        <v>119</v>
      </c>
      <c r="J177" s="14" t="s">
        <v>119</v>
      </c>
      <c r="K177" s="43" t="s">
        <v>119</v>
      </c>
      <c r="L177" s="15" t="s">
        <v>299</v>
      </c>
      <c r="M177" s="14">
        <v>17</v>
      </c>
      <c r="N177" s="16">
        <f>+(SUM(M177:M178))/(COUNT(M177:M178)*30)</f>
        <v>0.6333333333333333</v>
      </c>
      <c r="O177" s="43" t="s">
        <v>208</v>
      </c>
    </row>
    <row r="178" spans="3:15" ht="15.75" thickBot="1">
      <c r="C178" s="85"/>
      <c r="D178" s="85"/>
      <c r="E178" s="85"/>
      <c r="F178" s="95"/>
      <c r="G178" s="87"/>
      <c r="H178" s="88"/>
      <c r="I178" s="14"/>
      <c r="J178" s="14"/>
      <c r="K178" s="43"/>
      <c r="L178" s="15" t="s">
        <v>303</v>
      </c>
      <c r="M178" s="14">
        <v>21</v>
      </c>
      <c r="N178" s="14"/>
      <c r="O178" s="43"/>
    </row>
    <row r="179" spans="3:15" ht="15.75" thickBot="1">
      <c r="C179" s="85"/>
      <c r="D179" s="85"/>
      <c r="E179" s="85"/>
      <c r="F179" s="95"/>
      <c r="G179" s="87"/>
      <c r="H179" s="86" t="s">
        <v>199</v>
      </c>
      <c r="I179" s="14" t="s">
        <v>119</v>
      </c>
      <c r="J179" s="14" t="s">
        <v>119</v>
      </c>
      <c r="K179" s="43" t="s">
        <v>119</v>
      </c>
      <c r="L179" s="15" t="s">
        <v>299</v>
      </c>
      <c r="M179" s="14">
        <v>17</v>
      </c>
      <c r="N179" s="16">
        <f>+(SUM(M179:M180))/(COUNT(M179:M180)*30)</f>
        <v>0.6333333333333333</v>
      </c>
      <c r="O179" s="43" t="s">
        <v>208</v>
      </c>
    </row>
    <row r="180" spans="3:15" ht="15.75" thickBot="1">
      <c r="C180" s="85"/>
      <c r="D180" s="85"/>
      <c r="E180" s="85"/>
      <c r="F180" s="95"/>
      <c r="G180" s="87"/>
      <c r="H180" s="88"/>
      <c r="I180" s="14"/>
      <c r="J180" s="14"/>
      <c r="K180" s="43"/>
      <c r="L180" s="15" t="s">
        <v>303</v>
      </c>
      <c r="M180" s="14">
        <v>21</v>
      </c>
      <c r="N180" s="14"/>
      <c r="O180" s="43"/>
    </row>
    <row r="181" spans="3:15" ht="15.75" thickBot="1">
      <c r="C181" s="85"/>
      <c r="D181" s="85"/>
      <c r="E181" s="85"/>
      <c r="F181" s="95"/>
      <c r="G181" s="87"/>
      <c r="H181" s="86" t="s">
        <v>200</v>
      </c>
      <c r="I181" s="14" t="s">
        <v>119</v>
      </c>
      <c r="J181" s="14" t="s">
        <v>119</v>
      </c>
      <c r="K181" s="43" t="s">
        <v>119</v>
      </c>
      <c r="L181" s="15" t="s">
        <v>299</v>
      </c>
      <c r="M181" s="14">
        <v>17</v>
      </c>
      <c r="N181" s="16">
        <f>+(SUM(M181:M182))/(COUNT(M181:M182)*30)</f>
        <v>0.6333333333333333</v>
      </c>
      <c r="O181" s="43" t="s">
        <v>208</v>
      </c>
    </row>
    <row r="182" spans="3:15" ht="15.75" thickBot="1">
      <c r="C182" s="85"/>
      <c r="D182" s="85"/>
      <c r="E182" s="85"/>
      <c r="F182" s="95"/>
      <c r="G182" s="87"/>
      <c r="H182" s="88"/>
      <c r="I182" s="14"/>
      <c r="J182" s="14"/>
      <c r="K182" s="43"/>
      <c r="L182" s="15" t="s">
        <v>303</v>
      </c>
      <c r="M182" s="14">
        <v>21</v>
      </c>
      <c r="N182" s="14"/>
      <c r="O182" s="43"/>
    </row>
    <row r="183" spans="3:15" ht="15.75" thickBot="1">
      <c r="C183" s="85"/>
      <c r="D183" s="85"/>
      <c r="E183" s="85"/>
      <c r="F183" s="95"/>
      <c r="G183" s="87"/>
      <c r="H183" s="86" t="s">
        <v>192</v>
      </c>
      <c r="I183" s="14" t="s">
        <v>211</v>
      </c>
      <c r="J183" s="14" t="s">
        <v>119</v>
      </c>
      <c r="K183" s="43" t="s">
        <v>211</v>
      </c>
      <c r="L183" s="15" t="s">
        <v>299</v>
      </c>
      <c r="M183" s="14">
        <v>17</v>
      </c>
      <c r="N183" s="16">
        <f>+(SUM(M183:M184))/(COUNT(M183:M184)*30)</f>
        <v>0.6333333333333333</v>
      </c>
      <c r="O183" s="43" t="s">
        <v>208</v>
      </c>
    </row>
    <row r="184" spans="3:15" ht="15.75" thickBot="1">
      <c r="C184" s="85"/>
      <c r="D184" s="85"/>
      <c r="E184" s="85"/>
      <c r="F184" s="95"/>
      <c r="G184" s="88"/>
      <c r="H184" s="88"/>
      <c r="I184" s="14"/>
      <c r="J184" s="14"/>
      <c r="K184" s="43"/>
      <c r="L184" s="15" t="s">
        <v>303</v>
      </c>
      <c r="M184" s="14">
        <v>21</v>
      </c>
      <c r="N184" s="14"/>
      <c r="O184" s="43"/>
    </row>
    <row r="185" spans="3:15" ht="15.75" thickBot="1">
      <c r="C185" s="85"/>
      <c r="D185" s="85"/>
      <c r="E185" s="85"/>
      <c r="F185" s="95"/>
      <c r="G185" s="86" t="s">
        <v>180</v>
      </c>
      <c r="H185" s="14" t="s">
        <v>197</v>
      </c>
      <c r="I185" s="14" t="s">
        <v>121</v>
      </c>
      <c r="J185" s="14" t="s">
        <v>208</v>
      </c>
      <c r="K185" s="43" t="s">
        <v>211</v>
      </c>
      <c r="L185" s="15" t="s">
        <v>295</v>
      </c>
      <c r="M185" s="14">
        <v>19</v>
      </c>
      <c r="N185" s="16">
        <f t="shared" ref="N185:N190" si="1">+(SUM(M185:M185))/(COUNT(M185:M185)*30)</f>
        <v>0.6333333333333333</v>
      </c>
      <c r="O185" s="43" t="s">
        <v>208</v>
      </c>
    </row>
    <row r="186" spans="3:15" ht="15.75" thickBot="1">
      <c r="C186" s="85"/>
      <c r="D186" s="85"/>
      <c r="E186" s="85"/>
      <c r="F186" s="95"/>
      <c r="G186" s="87"/>
      <c r="H186" s="14" t="s">
        <v>203</v>
      </c>
      <c r="I186" s="14" t="s">
        <v>121</v>
      </c>
      <c r="J186" s="14" t="s">
        <v>208</v>
      </c>
      <c r="K186" s="43" t="s">
        <v>211</v>
      </c>
      <c r="L186" s="15" t="s">
        <v>295</v>
      </c>
      <c r="M186" s="14">
        <v>19</v>
      </c>
      <c r="N186" s="16">
        <f t="shared" si="1"/>
        <v>0.6333333333333333</v>
      </c>
      <c r="O186" s="43" t="s">
        <v>208</v>
      </c>
    </row>
    <row r="187" spans="3:15" ht="15.75" thickBot="1">
      <c r="C187" s="85"/>
      <c r="D187" s="85"/>
      <c r="E187" s="85"/>
      <c r="F187" s="95"/>
      <c r="G187" s="87"/>
      <c r="H187" s="14" t="s">
        <v>202</v>
      </c>
      <c r="I187" s="14" t="s">
        <v>119</v>
      </c>
      <c r="J187" s="14" t="s">
        <v>208</v>
      </c>
      <c r="K187" s="43" t="s">
        <v>208</v>
      </c>
      <c r="L187" s="15" t="s">
        <v>295</v>
      </c>
      <c r="M187" s="14">
        <v>19</v>
      </c>
      <c r="N187" s="16">
        <f t="shared" si="1"/>
        <v>0.6333333333333333</v>
      </c>
      <c r="O187" s="43" t="s">
        <v>120</v>
      </c>
    </row>
    <row r="188" spans="3:15" ht="15.75" thickBot="1">
      <c r="C188" s="85"/>
      <c r="D188" s="85"/>
      <c r="E188" s="85"/>
      <c r="F188" s="95"/>
      <c r="G188" s="87"/>
      <c r="H188" s="14" t="s">
        <v>199</v>
      </c>
      <c r="I188" s="14" t="s">
        <v>119</v>
      </c>
      <c r="J188" s="14" t="s">
        <v>208</v>
      </c>
      <c r="K188" s="43" t="s">
        <v>208</v>
      </c>
      <c r="L188" s="15" t="s">
        <v>295</v>
      </c>
      <c r="M188" s="14">
        <v>19</v>
      </c>
      <c r="N188" s="16">
        <f t="shared" si="1"/>
        <v>0.6333333333333333</v>
      </c>
      <c r="O188" s="43" t="s">
        <v>120</v>
      </c>
    </row>
    <row r="189" spans="3:15" ht="15.75" thickBot="1">
      <c r="C189" s="85"/>
      <c r="D189" s="85"/>
      <c r="E189" s="85"/>
      <c r="F189" s="95"/>
      <c r="G189" s="87"/>
      <c r="H189" s="14" t="s">
        <v>200</v>
      </c>
      <c r="I189" s="14" t="s">
        <v>119</v>
      </c>
      <c r="J189" s="14" t="s">
        <v>208</v>
      </c>
      <c r="K189" s="43" t="s">
        <v>208</v>
      </c>
      <c r="L189" s="15" t="s">
        <v>295</v>
      </c>
      <c r="M189" s="14">
        <v>19</v>
      </c>
      <c r="N189" s="16">
        <f t="shared" si="1"/>
        <v>0.6333333333333333</v>
      </c>
      <c r="O189" s="43" t="s">
        <v>120</v>
      </c>
    </row>
    <row r="190" spans="3:15" ht="15.75" thickBot="1">
      <c r="C190" s="85"/>
      <c r="D190" s="85"/>
      <c r="E190" s="85"/>
      <c r="F190" s="95"/>
      <c r="G190" s="88"/>
      <c r="H190" s="14" t="s">
        <v>192</v>
      </c>
      <c r="I190" s="14" t="s">
        <v>211</v>
      </c>
      <c r="J190" s="14" t="s">
        <v>208</v>
      </c>
      <c r="K190" s="43" t="s">
        <v>119</v>
      </c>
      <c r="L190" s="15" t="s">
        <v>295</v>
      </c>
      <c r="M190" s="14">
        <v>19</v>
      </c>
      <c r="N190" s="16">
        <f t="shared" si="1"/>
        <v>0.6333333333333333</v>
      </c>
      <c r="O190" s="43" t="s">
        <v>208</v>
      </c>
    </row>
    <row r="191" spans="3:15" ht="16.5" customHeight="1" thickBot="1">
      <c r="C191" s="85"/>
      <c r="D191" s="85"/>
      <c r="E191" s="85"/>
      <c r="F191" s="95" t="s">
        <v>11</v>
      </c>
      <c r="G191" s="86" t="s">
        <v>178</v>
      </c>
      <c r="H191" s="86" t="s">
        <v>197</v>
      </c>
      <c r="I191" s="14" t="s">
        <v>121</v>
      </c>
      <c r="J191" s="14" t="s">
        <v>208</v>
      </c>
      <c r="K191" s="43" t="s">
        <v>211</v>
      </c>
      <c r="L191" s="15" t="s">
        <v>289</v>
      </c>
      <c r="M191" s="14">
        <v>13</v>
      </c>
      <c r="N191" s="16">
        <f>+(SUM(M191:M196))/(COUNT(M191:M196)*30)</f>
        <v>0.47222222222222221</v>
      </c>
      <c r="O191" s="43" t="s">
        <v>119</v>
      </c>
    </row>
    <row r="192" spans="3:15" ht="16.5" customHeight="1" thickBot="1">
      <c r="C192" s="85"/>
      <c r="D192" s="85"/>
      <c r="E192" s="85"/>
      <c r="F192" s="95"/>
      <c r="G192" s="87"/>
      <c r="H192" s="87"/>
      <c r="I192" s="14"/>
      <c r="J192" s="14"/>
      <c r="K192" s="43"/>
      <c r="L192" s="15" t="s">
        <v>290</v>
      </c>
      <c r="M192" s="14">
        <v>15</v>
      </c>
      <c r="N192" s="14"/>
      <c r="O192" s="43"/>
    </row>
    <row r="193" spans="3:15" ht="16.5" customHeight="1" thickBot="1">
      <c r="C193" s="85"/>
      <c r="D193" s="85"/>
      <c r="E193" s="85"/>
      <c r="F193" s="95"/>
      <c r="G193" s="87"/>
      <c r="H193" s="87"/>
      <c r="I193" s="14"/>
      <c r="J193" s="14"/>
      <c r="K193" s="43"/>
      <c r="L193" s="15" t="s">
        <v>291</v>
      </c>
      <c r="M193" s="14">
        <v>14</v>
      </c>
      <c r="N193" s="14"/>
      <c r="O193" s="43"/>
    </row>
    <row r="194" spans="3:15" ht="16.5" customHeight="1" thickBot="1">
      <c r="C194" s="85"/>
      <c r="D194" s="85"/>
      <c r="E194" s="85"/>
      <c r="F194" s="95"/>
      <c r="G194" s="87"/>
      <c r="H194" s="87"/>
      <c r="I194" s="14"/>
      <c r="J194" s="14"/>
      <c r="K194" s="43"/>
      <c r="L194" s="15" t="s">
        <v>292</v>
      </c>
      <c r="M194" s="14">
        <v>14</v>
      </c>
      <c r="N194" s="14"/>
      <c r="O194" s="43"/>
    </row>
    <row r="195" spans="3:15" ht="16.5" customHeight="1" thickBot="1">
      <c r="C195" s="85"/>
      <c r="D195" s="85"/>
      <c r="E195" s="85"/>
      <c r="F195" s="95"/>
      <c r="G195" s="87"/>
      <c r="H195" s="87"/>
      <c r="I195" s="14"/>
      <c r="J195" s="14"/>
      <c r="K195" s="43"/>
      <c r="L195" s="15" t="s">
        <v>293</v>
      </c>
      <c r="M195" s="14">
        <v>14</v>
      </c>
      <c r="N195" s="14"/>
      <c r="O195" s="43"/>
    </row>
    <row r="196" spans="3:15" ht="16.5" customHeight="1" thickBot="1">
      <c r="C196" s="85"/>
      <c r="D196" s="85"/>
      <c r="E196" s="85"/>
      <c r="F196" s="95"/>
      <c r="G196" s="87"/>
      <c r="H196" s="88"/>
      <c r="I196" s="14"/>
      <c r="J196" s="14"/>
      <c r="K196" s="43"/>
      <c r="L196" s="15" t="s">
        <v>294</v>
      </c>
      <c r="M196" s="14">
        <v>15</v>
      </c>
      <c r="N196" s="14"/>
      <c r="O196" s="43"/>
    </row>
    <row r="197" spans="3:15" ht="15.75" thickBot="1">
      <c r="C197" s="85"/>
      <c r="D197" s="85"/>
      <c r="E197" s="85"/>
      <c r="F197" s="95"/>
      <c r="G197" s="87"/>
      <c r="H197" s="86" t="s">
        <v>203</v>
      </c>
      <c r="I197" s="14" t="s">
        <v>121</v>
      </c>
      <c r="J197" s="14" t="s">
        <v>208</v>
      </c>
      <c r="K197" s="43" t="s">
        <v>211</v>
      </c>
      <c r="L197" s="15" t="s">
        <v>289</v>
      </c>
      <c r="M197" s="14">
        <v>13</v>
      </c>
      <c r="N197" s="16">
        <f>+(SUM(M197:M202))/(COUNT(M197:M202)*30)</f>
        <v>0.47222222222222221</v>
      </c>
      <c r="O197" s="43" t="s">
        <v>119</v>
      </c>
    </row>
    <row r="198" spans="3:15" ht="15.75" thickBot="1">
      <c r="C198" s="85"/>
      <c r="D198" s="85"/>
      <c r="E198" s="85"/>
      <c r="F198" s="95"/>
      <c r="G198" s="87"/>
      <c r="H198" s="87"/>
      <c r="I198" s="14"/>
      <c r="J198" s="14"/>
      <c r="K198" s="43"/>
      <c r="L198" s="15" t="s">
        <v>290</v>
      </c>
      <c r="M198" s="14">
        <v>15</v>
      </c>
      <c r="N198" s="14"/>
      <c r="O198" s="43"/>
    </row>
    <row r="199" spans="3:15" ht="15.75" thickBot="1">
      <c r="C199" s="85"/>
      <c r="D199" s="85"/>
      <c r="E199" s="85"/>
      <c r="F199" s="95"/>
      <c r="G199" s="87"/>
      <c r="H199" s="87"/>
      <c r="I199" s="14"/>
      <c r="J199" s="14"/>
      <c r="K199" s="43"/>
      <c r="L199" s="15" t="s">
        <v>291</v>
      </c>
      <c r="M199" s="14">
        <v>14</v>
      </c>
      <c r="N199" s="14"/>
      <c r="O199" s="43"/>
    </row>
    <row r="200" spans="3:15" ht="15.75" thickBot="1">
      <c r="C200" s="85"/>
      <c r="D200" s="85"/>
      <c r="E200" s="85"/>
      <c r="F200" s="95"/>
      <c r="G200" s="87"/>
      <c r="H200" s="87"/>
      <c r="I200" s="14"/>
      <c r="J200" s="14"/>
      <c r="K200" s="43"/>
      <c r="L200" s="15" t="s">
        <v>292</v>
      </c>
      <c r="M200" s="14">
        <v>14</v>
      </c>
      <c r="N200" s="14"/>
      <c r="O200" s="43"/>
    </row>
    <row r="201" spans="3:15" ht="15.75" thickBot="1">
      <c r="C201" s="85"/>
      <c r="D201" s="85"/>
      <c r="E201" s="85"/>
      <c r="F201" s="95"/>
      <c r="G201" s="87"/>
      <c r="H201" s="87"/>
      <c r="I201" s="14"/>
      <c r="J201" s="14"/>
      <c r="K201" s="43"/>
      <c r="L201" s="15" t="s">
        <v>293</v>
      </c>
      <c r="M201" s="14">
        <v>14</v>
      </c>
      <c r="N201" s="14"/>
      <c r="O201" s="43"/>
    </row>
    <row r="202" spans="3:15" ht="15.75" thickBot="1">
      <c r="C202" s="85"/>
      <c r="D202" s="85"/>
      <c r="E202" s="85"/>
      <c r="F202" s="95"/>
      <c r="G202" s="87"/>
      <c r="H202" s="88"/>
      <c r="I202" s="14"/>
      <c r="J202" s="14"/>
      <c r="K202" s="43"/>
      <c r="L202" s="15" t="s">
        <v>294</v>
      </c>
      <c r="M202" s="14">
        <v>15</v>
      </c>
      <c r="N202" s="14"/>
      <c r="O202" s="43"/>
    </row>
    <row r="203" spans="3:15" ht="15.75" thickBot="1">
      <c r="C203" s="85"/>
      <c r="D203" s="85"/>
      <c r="E203" s="85"/>
      <c r="F203" s="95"/>
      <c r="G203" s="87"/>
      <c r="H203" s="86" t="s">
        <v>202</v>
      </c>
      <c r="I203" s="14" t="s">
        <v>119</v>
      </c>
      <c r="J203" s="14" t="s">
        <v>208</v>
      </c>
      <c r="K203" s="43" t="s">
        <v>208</v>
      </c>
      <c r="L203" s="15" t="s">
        <v>289</v>
      </c>
      <c r="M203" s="14">
        <v>13</v>
      </c>
      <c r="N203" s="16">
        <f>+(SUM(M203:M208))/(COUNT(M203:M208)*30)</f>
        <v>0.47222222222222221</v>
      </c>
      <c r="O203" s="43" t="s">
        <v>119</v>
      </c>
    </row>
    <row r="204" spans="3:15" ht="15.75" thickBot="1">
      <c r="C204" s="85"/>
      <c r="D204" s="85"/>
      <c r="E204" s="85"/>
      <c r="F204" s="95"/>
      <c r="G204" s="87"/>
      <c r="H204" s="87"/>
      <c r="I204" s="14"/>
      <c r="J204" s="14"/>
      <c r="K204" s="43"/>
      <c r="L204" s="15" t="s">
        <v>290</v>
      </c>
      <c r="M204" s="14">
        <v>15</v>
      </c>
      <c r="N204" s="14"/>
      <c r="O204" s="43"/>
    </row>
    <row r="205" spans="3:15" ht="15.75" thickBot="1">
      <c r="C205" s="85"/>
      <c r="D205" s="85"/>
      <c r="E205" s="85"/>
      <c r="F205" s="95"/>
      <c r="G205" s="87"/>
      <c r="H205" s="87"/>
      <c r="I205" s="14"/>
      <c r="J205" s="14"/>
      <c r="K205" s="43"/>
      <c r="L205" s="15" t="s">
        <v>291</v>
      </c>
      <c r="M205" s="14">
        <v>14</v>
      </c>
      <c r="N205" s="14"/>
      <c r="O205" s="43"/>
    </row>
    <row r="206" spans="3:15" ht="15.75" thickBot="1">
      <c r="C206" s="85"/>
      <c r="D206" s="85"/>
      <c r="E206" s="85"/>
      <c r="F206" s="95"/>
      <c r="G206" s="87"/>
      <c r="H206" s="87"/>
      <c r="I206" s="14"/>
      <c r="J206" s="14"/>
      <c r="K206" s="43"/>
      <c r="L206" s="15" t="s">
        <v>292</v>
      </c>
      <c r="M206" s="14">
        <v>14</v>
      </c>
      <c r="N206" s="14"/>
      <c r="O206" s="43"/>
    </row>
    <row r="207" spans="3:15" ht="15.75" thickBot="1">
      <c r="C207" s="85"/>
      <c r="D207" s="85"/>
      <c r="E207" s="85"/>
      <c r="F207" s="95"/>
      <c r="G207" s="87"/>
      <c r="H207" s="87"/>
      <c r="I207" s="14"/>
      <c r="J207" s="14"/>
      <c r="K207" s="43"/>
      <c r="L207" s="15" t="s">
        <v>293</v>
      </c>
      <c r="M207" s="14">
        <v>14</v>
      </c>
      <c r="N207" s="14"/>
      <c r="O207" s="43"/>
    </row>
    <row r="208" spans="3:15" ht="15.75" thickBot="1">
      <c r="C208" s="85"/>
      <c r="D208" s="85"/>
      <c r="E208" s="85"/>
      <c r="F208" s="95"/>
      <c r="G208" s="87"/>
      <c r="H208" s="88"/>
      <c r="I208" s="14"/>
      <c r="J208" s="14"/>
      <c r="K208" s="43"/>
      <c r="L208" s="15" t="s">
        <v>294</v>
      </c>
      <c r="M208" s="14">
        <v>15</v>
      </c>
      <c r="N208" s="14"/>
      <c r="O208" s="43"/>
    </row>
    <row r="209" spans="3:15" ht="15.75" thickBot="1">
      <c r="C209" s="85"/>
      <c r="D209" s="85"/>
      <c r="E209" s="85"/>
      <c r="F209" s="95"/>
      <c r="G209" s="87"/>
      <c r="H209" s="86" t="s">
        <v>199</v>
      </c>
      <c r="I209" s="14" t="s">
        <v>119</v>
      </c>
      <c r="J209" s="14" t="s">
        <v>208</v>
      </c>
      <c r="K209" s="43" t="s">
        <v>208</v>
      </c>
      <c r="L209" s="15" t="s">
        <v>289</v>
      </c>
      <c r="M209" s="14">
        <v>13</v>
      </c>
      <c r="N209" s="16">
        <f>+(SUM(M209:M214))/(COUNT(M209:M214)*30)</f>
        <v>0.47222222222222221</v>
      </c>
      <c r="O209" s="43" t="s">
        <v>119</v>
      </c>
    </row>
    <row r="210" spans="3:15" ht="15.75" thickBot="1">
      <c r="C210" s="85"/>
      <c r="D210" s="85"/>
      <c r="E210" s="85"/>
      <c r="F210" s="95"/>
      <c r="G210" s="87"/>
      <c r="H210" s="87"/>
      <c r="I210" s="14"/>
      <c r="J210" s="14"/>
      <c r="K210" s="43"/>
      <c r="L210" s="15" t="s">
        <v>290</v>
      </c>
      <c r="M210" s="14">
        <v>15</v>
      </c>
      <c r="N210" s="14"/>
      <c r="O210" s="43"/>
    </row>
    <row r="211" spans="3:15" ht="15.75" thickBot="1">
      <c r="C211" s="85"/>
      <c r="D211" s="85"/>
      <c r="E211" s="85"/>
      <c r="F211" s="95"/>
      <c r="G211" s="87"/>
      <c r="H211" s="87"/>
      <c r="I211" s="14"/>
      <c r="J211" s="14"/>
      <c r="K211" s="43"/>
      <c r="L211" s="15" t="s">
        <v>291</v>
      </c>
      <c r="M211" s="14">
        <v>14</v>
      </c>
      <c r="N211" s="14"/>
      <c r="O211" s="43"/>
    </row>
    <row r="212" spans="3:15" ht="15.75" thickBot="1">
      <c r="C212" s="85"/>
      <c r="D212" s="85"/>
      <c r="E212" s="85"/>
      <c r="F212" s="95"/>
      <c r="G212" s="87"/>
      <c r="H212" s="87"/>
      <c r="I212" s="14"/>
      <c r="J212" s="14"/>
      <c r="K212" s="43"/>
      <c r="L212" s="15" t="s">
        <v>292</v>
      </c>
      <c r="M212" s="14">
        <v>14</v>
      </c>
      <c r="N212" s="14"/>
      <c r="O212" s="43"/>
    </row>
    <row r="213" spans="3:15" ht="15.75" thickBot="1">
      <c r="C213" s="85"/>
      <c r="D213" s="85"/>
      <c r="E213" s="85"/>
      <c r="F213" s="95"/>
      <c r="G213" s="87"/>
      <c r="H213" s="87"/>
      <c r="I213" s="14"/>
      <c r="J213" s="14"/>
      <c r="K213" s="43"/>
      <c r="L213" s="15" t="s">
        <v>293</v>
      </c>
      <c r="M213" s="14">
        <v>14</v>
      </c>
      <c r="N213" s="14"/>
      <c r="O213" s="43"/>
    </row>
    <row r="214" spans="3:15" ht="15.75" thickBot="1">
      <c r="C214" s="85"/>
      <c r="D214" s="85"/>
      <c r="E214" s="85"/>
      <c r="F214" s="95"/>
      <c r="G214" s="88"/>
      <c r="H214" s="88"/>
      <c r="I214" s="14"/>
      <c r="J214" s="14"/>
      <c r="K214" s="43"/>
      <c r="L214" s="15" t="s">
        <v>294</v>
      </c>
      <c r="M214" s="14">
        <v>15</v>
      </c>
      <c r="N214" s="14"/>
      <c r="O214" s="43"/>
    </row>
    <row r="215" spans="3:15" ht="15.75" thickBot="1">
      <c r="C215" s="85"/>
      <c r="D215" s="85"/>
      <c r="E215" s="85"/>
      <c r="F215" s="95"/>
      <c r="G215" s="86" t="s">
        <v>176</v>
      </c>
      <c r="H215" s="14" t="s">
        <v>197</v>
      </c>
      <c r="I215" s="14" t="s">
        <v>121</v>
      </c>
      <c r="J215" s="14" t="s">
        <v>208</v>
      </c>
      <c r="K215" s="43" t="s">
        <v>211</v>
      </c>
      <c r="L215" s="15" t="s">
        <v>295</v>
      </c>
      <c r="M215" s="14">
        <v>16</v>
      </c>
      <c r="N215" s="16">
        <f>+(SUM(M215:M215))/(COUNT(M215:M215)*30)</f>
        <v>0.53333333333333333</v>
      </c>
      <c r="O215" s="43" t="s">
        <v>119</v>
      </c>
    </row>
    <row r="216" spans="3:15" ht="15.75" thickBot="1">
      <c r="C216" s="85"/>
      <c r="D216" s="85"/>
      <c r="E216" s="85"/>
      <c r="F216" s="95"/>
      <c r="G216" s="87"/>
      <c r="H216" s="14" t="s">
        <v>203</v>
      </c>
      <c r="I216" s="14" t="s">
        <v>121</v>
      </c>
      <c r="J216" s="14" t="s">
        <v>208</v>
      </c>
      <c r="K216" s="43" t="s">
        <v>211</v>
      </c>
      <c r="L216" s="15" t="s">
        <v>295</v>
      </c>
      <c r="M216" s="14">
        <v>16</v>
      </c>
      <c r="N216" s="16">
        <f>+(SUM(M216:M216))/(COUNT(M216:M216)*30)</f>
        <v>0.53333333333333333</v>
      </c>
      <c r="O216" s="43" t="s">
        <v>119</v>
      </c>
    </row>
    <row r="217" spans="3:15" ht="15.75" thickBot="1">
      <c r="C217" s="85"/>
      <c r="D217" s="85"/>
      <c r="E217" s="85"/>
      <c r="F217" s="95"/>
      <c r="G217" s="87"/>
      <c r="H217" s="14" t="s">
        <v>202</v>
      </c>
      <c r="I217" s="14" t="s">
        <v>119</v>
      </c>
      <c r="J217" s="14" t="s">
        <v>208</v>
      </c>
      <c r="K217" s="43" t="s">
        <v>208</v>
      </c>
      <c r="L217" s="15" t="s">
        <v>295</v>
      </c>
      <c r="M217" s="14">
        <v>16</v>
      </c>
      <c r="N217" s="16">
        <f>+(SUM(M217:M217))/(COUNT(M217:M217)*30)</f>
        <v>0.53333333333333333</v>
      </c>
      <c r="O217" s="43" t="s">
        <v>119</v>
      </c>
    </row>
    <row r="218" spans="3:15" ht="15.75" thickBot="1">
      <c r="C218" s="85"/>
      <c r="D218" s="85"/>
      <c r="E218" s="85"/>
      <c r="F218" s="95"/>
      <c r="G218" s="87"/>
      <c r="H218" s="14" t="s">
        <v>199</v>
      </c>
      <c r="I218" s="14" t="s">
        <v>119</v>
      </c>
      <c r="J218" s="14" t="s">
        <v>208</v>
      </c>
      <c r="K218" s="43" t="s">
        <v>208</v>
      </c>
      <c r="L218" s="15" t="s">
        <v>295</v>
      </c>
      <c r="M218" s="14">
        <v>16</v>
      </c>
      <c r="N218" s="16">
        <f>+(SUM(M218:M218))/(COUNT(M218:M218)*30)</f>
        <v>0.53333333333333333</v>
      </c>
      <c r="O218" s="43" t="s">
        <v>119</v>
      </c>
    </row>
    <row r="219" spans="3:15" ht="15.75" thickBot="1">
      <c r="C219" s="85"/>
      <c r="D219" s="85"/>
      <c r="E219" s="85"/>
      <c r="F219" s="95"/>
      <c r="G219" s="86" t="s">
        <v>144</v>
      </c>
      <c r="H219" s="86" t="s">
        <v>197</v>
      </c>
      <c r="I219" s="14" t="s">
        <v>121</v>
      </c>
      <c r="J219" s="14" t="s">
        <v>208</v>
      </c>
      <c r="K219" s="43" t="s">
        <v>211</v>
      </c>
      <c r="L219" s="15" t="s">
        <v>292</v>
      </c>
      <c r="M219" s="14">
        <v>18</v>
      </c>
      <c r="N219" s="16">
        <f>+(SUM(M219:M222))/(COUNT(M219:M222)*30)</f>
        <v>0.64166666666666672</v>
      </c>
      <c r="O219" s="43" t="s">
        <v>208</v>
      </c>
    </row>
    <row r="220" spans="3:15" ht="15.75" thickBot="1">
      <c r="C220" s="85"/>
      <c r="D220" s="85"/>
      <c r="E220" s="85"/>
      <c r="F220" s="95"/>
      <c r="G220" s="87"/>
      <c r="H220" s="87"/>
      <c r="I220" s="14"/>
      <c r="J220" s="14"/>
      <c r="K220" s="43"/>
      <c r="L220" s="15" t="s">
        <v>289</v>
      </c>
      <c r="M220" s="14">
        <v>17</v>
      </c>
      <c r="N220" s="14"/>
      <c r="O220" s="43"/>
    </row>
    <row r="221" spans="3:15" ht="15.75" thickBot="1">
      <c r="C221" s="85"/>
      <c r="D221" s="85"/>
      <c r="E221" s="85"/>
      <c r="F221" s="95"/>
      <c r="G221" s="87"/>
      <c r="H221" s="87"/>
      <c r="I221" s="14"/>
      <c r="J221" s="14"/>
      <c r="K221" s="43"/>
      <c r="L221" s="15" t="s">
        <v>296</v>
      </c>
      <c r="M221" s="14">
        <v>22</v>
      </c>
      <c r="N221" s="14"/>
      <c r="O221" s="43"/>
    </row>
    <row r="222" spans="3:15" ht="15.75" thickBot="1">
      <c r="C222" s="85"/>
      <c r="D222" s="85"/>
      <c r="E222" s="85"/>
      <c r="F222" s="95"/>
      <c r="G222" s="87"/>
      <c r="H222" s="88"/>
      <c r="I222" s="14"/>
      <c r="J222" s="14"/>
      <c r="K222" s="43"/>
      <c r="L222" s="15" t="s">
        <v>290</v>
      </c>
      <c r="M222" s="14">
        <v>20</v>
      </c>
      <c r="N222" s="14"/>
      <c r="O222" s="43"/>
    </row>
    <row r="223" spans="3:15" ht="15.75" thickBot="1">
      <c r="C223" s="85"/>
      <c r="D223" s="85"/>
      <c r="E223" s="85"/>
      <c r="F223" s="95"/>
      <c r="G223" s="87"/>
      <c r="H223" s="86" t="s">
        <v>203</v>
      </c>
      <c r="I223" s="14" t="s">
        <v>121</v>
      </c>
      <c r="J223" s="14" t="s">
        <v>208</v>
      </c>
      <c r="K223" s="43" t="s">
        <v>211</v>
      </c>
      <c r="L223" s="15" t="s">
        <v>292</v>
      </c>
      <c r="M223" s="14">
        <v>18</v>
      </c>
      <c r="N223" s="16">
        <f>+(SUM(M223:M226))/(COUNT(M223:M226)*30)</f>
        <v>0.64166666666666672</v>
      </c>
      <c r="O223" s="43" t="s">
        <v>208</v>
      </c>
    </row>
    <row r="224" spans="3:15" ht="15.75" thickBot="1">
      <c r="C224" s="85"/>
      <c r="D224" s="85"/>
      <c r="E224" s="85"/>
      <c r="F224" s="95"/>
      <c r="G224" s="87"/>
      <c r="H224" s="87"/>
      <c r="I224" s="14"/>
      <c r="J224" s="14"/>
      <c r="K224" s="43"/>
      <c r="L224" s="15" t="s">
        <v>289</v>
      </c>
      <c r="M224" s="14">
        <v>17</v>
      </c>
      <c r="N224" s="14"/>
      <c r="O224" s="43"/>
    </row>
    <row r="225" spans="3:15" ht="15.75" thickBot="1">
      <c r="C225" s="85"/>
      <c r="D225" s="85"/>
      <c r="E225" s="85"/>
      <c r="F225" s="95"/>
      <c r="G225" s="87"/>
      <c r="H225" s="87"/>
      <c r="I225" s="14"/>
      <c r="J225" s="14"/>
      <c r="K225" s="43"/>
      <c r="L225" s="15" t="s">
        <v>296</v>
      </c>
      <c r="M225" s="14">
        <v>22</v>
      </c>
      <c r="N225" s="14"/>
      <c r="O225" s="43"/>
    </row>
    <row r="226" spans="3:15" ht="15.75" thickBot="1">
      <c r="C226" s="85"/>
      <c r="D226" s="85"/>
      <c r="E226" s="85"/>
      <c r="F226" s="95"/>
      <c r="G226" s="87"/>
      <c r="H226" s="88"/>
      <c r="I226" s="14"/>
      <c r="J226" s="14"/>
      <c r="K226" s="43"/>
      <c r="L226" s="15" t="s">
        <v>290</v>
      </c>
      <c r="M226" s="14">
        <v>20</v>
      </c>
      <c r="N226" s="14"/>
      <c r="O226" s="43"/>
    </row>
    <row r="227" spans="3:15" ht="15.75" thickBot="1">
      <c r="C227" s="85"/>
      <c r="D227" s="85"/>
      <c r="E227" s="85"/>
      <c r="F227" s="95"/>
      <c r="G227" s="87"/>
      <c r="H227" s="86" t="s">
        <v>202</v>
      </c>
      <c r="I227" s="14" t="s">
        <v>119</v>
      </c>
      <c r="J227" s="14" t="s">
        <v>208</v>
      </c>
      <c r="K227" s="43" t="s">
        <v>208</v>
      </c>
      <c r="L227" s="15" t="s">
        <v>292</v>
      </c>
      <c r="M227" s="14">
        <v>18</v>
      </c>
      <c r="N227" s="16">
        <f>+(SUM(M227:M230))/(COUNT(M227:M230)*30)</f>
        <v>0.64166666666666672</v>
      </c>
      <c r="O227" s="43" t="s">
        <v>120</v>
      </c>
    </row>
    <row r="228" spans="3:15" ht="15.75" thickBot="1">
      <c r="C228" s="85"/>
      <c r="D228" s="85"/>
      <c r="E228" s="85"/>
      <c r="F228" s="95"/>
      <c r="G228" s="87"/>
      <c r="H228" s="87"/>
      <c r="I228" s="14"/>
      <c r="J228" s="14"/>
      <c r="K228" s="43"/>
      <c r="L228" s="15" t="s">
        <v>289</v>
      </c>
      <c r="M228" s="14">
        <v>17</v>
      </c>
      <c r="N228" s="14"/>
      <c r="O228" s="43"/>
    </row>
    <row r="229" spans="3:15" ht="15.75" thickBot="1">
      <c r="C229" s="85"/>
      <c r="D229" s="85"/>
      <c r="E229" s="85"/>
      <c r="F229" s="95"/>
      <c r="G229" s="87"/>
      <c r="H229" s="87"/>
      <c r="I229" s="14"/>
      <c r="J229" s="14"/>
      <c r="K229" s="43"/>
      <c r="L229" s="15" t="s">
        <v>296</v>
      </c>
      <c r="M229" s="14">
        <v>22</v>
      </c>
      <c r="N229" s="14"/>
      <c r="O229" s="43"/>
    </row>
    <row r="230" spans="3:15" ht="15.75" thickBot="1">
      <c r="C230" s="85"/>
      <c r="D230" s="85"/>
      <c r="E230" s="85"/>
      <c r="F230" s="95"/>
      <c r="G230" s="87"/>
      <c r="H230" s="88"/>
      <c r="I230" s="14"/>
      <c r="J230" s="14"/>
      <c r="K230" s="43"/>
      <c r="L230" s="15" t="s">
        <v>290</v>
      </c>
      <c r="M230" s="14">
        <v>20</v>
      </c>
      <c r="N230" s="14"/>
      <c r="O230" s="43"/>
    </row>
    <row r="231" spans="3:15" ht="15.75" thickBot="1">
      <c r="C231" s="85"/>
      <c r="D231" s="85"/>
      <c r="E231" s="85"/>
      <c r="F231" s="95"/>
      <c r="G231" s="87"/>
      <c r="H231" s="86" t="s">
        <v>199</v>
      </c>
      <c r="I231" s="14" t="s">
        <v>119</v>
      </c>
      <c r="J231" s="14" t="s">
        <v>208</v>
      </c>
      <c r="K231" s="43" t="s">
        <v>208</v>
      </c>
      <c r="L231" s="15" t="s">
        <v>292</v>
      </c>
      <c r="M231" s="14">
        <v>18</v>
      </c>
      <c r="N231" s="16">
        <f>+(SUM(M231:M234))/(COUNT(M231:M234)*30)</f>
        <v>0.64166666666666672</v>
      </c>
      <c r="O231" s="43" t="s">
        <v>120</v>
      </c>
    </row>
    <row r="232" spans="3:15" ht="15.75" thickBot="1">
      <c r="C232" s="85"/>
      <c r="D232" s="85"/>
      <c r="E232" s="85"/>
      <c r="F232" s="95"/>
      <c r="G232" s="87"/>
      <c r="H232" s="87"/>
      <c r="I232" s="14"/>
      <c r="J232" s="14"/>
      <c r="K232" s="43"/>
      <c r="L232" s="15" t="s">
        <v>289</v>
      </c>
      <c r="M232" s="14">
        <v>17</v>
      </c>
      <c r="N232" s="14"/>
      <c r="O232" s="43"/>
    </row>
    <row r="233" spans="3:15" ht="15.75" thickBot="1">
      <c r="C233" s="85"/>
      <c r="D233" s="85"/>
      <c r="E233" s="85"/>
      <c r="F233" s="95"/>
      <c r="G233" s="87"/>
      <c r="H233" s="87"/>
      <c r="I233" s="14"/>
      <c r="J233" s="14"/>
      <c r="K233" s="43"/>
      <c r="L233" s="15" t="s">
        <v>296</v>
      </c>
      <c r="M233" s="14">
        <v>22</v>
      </c>
      <c r="N233" s="14"/>
      <c r="O233" s="43"/>
    </row>
    <row r="234" spans="3:15" ht="15.75" thickBot="1">
      <c r="C234" s="85"/>
      <c r="D234" s="85"/>
      <c r="E234" s="85"/>
      <c r="F234" s="95"/>
      <c r="G234" s="87"/>
      <c r="H234" s="88"/>
      <c r="I234" s="14"/>
      <c r="J234" s="14"/>
      <c r="K234" s="43"/>
      <c r="L234" s="15" t="s">
        <v>290</v>
      </c>
      <c r="M234" s="14">
        <v>20</v>
      </c>
      <c r="N234" s="14"/>
      <c r="O234" s="43"/>
    </row>
    <row r="235" spans="3:15" ht="15.75" thickBot="1">
      <c r="C235" s="85"/>
      <c r="D235" s="85"/>
      <c r="E235" s="85"/>
      <c r="F235" s="95"/>
      <c r="G235" s="87"/>
      <c r="H235" s="86" t="s">
        <v>200</v>
      </c>
      <c r="I235" s="14" t="s">
        <v>119</v>
      </c>
      <c r="J235" s="14" t="s">
        <v>208</v>
      </c>
      <c r="K235" s="43" t="s">
        <v>208</v>
      </c>
      <c r="L235" s="15" t="s">
        <v>292</v>
      </c>
      <c r="M235" s="14">
        <v>18</v>
      </c>
      <c r="N235" s="16">
        <f>+(SUM(M235:M238))/(COUNT(M235:M238)*30)</f>
        <v>0.64166666666666672</v>
      </c>
      <c r="O235" s="43" t="s">
        <v>120</v>
      </c>
    </row>
    <row r="236" spans="3:15" ht="15.75" thickBot="1">
      <c r="C236" s="85"/>
      <c r="D236" s="85"/>
      <c r="E236" s="85"/>
      <c r="F236" s="95"/>
      <c r="G236" s="87"/>
      <c r="H236" s="87"/>
      <c r="I236" s="14"/>
      <c r="J236" s="14"/>
      <c r="K236" s="43"/>
      <c r="L236" s="15" t="s">
        <v>289</v>
      </c>
      <c r="M236" s="14">
        <v>17</v>
      </c>
      <c r="N236" s="14"/>
      <c r="O236" s="43"/>
    </row>
    <row r="237" spans="3:15" ht="15.75" thickBot="1">
      <c r="C237" s="85"/>
      <c r="D237" s="85"/>
      <c r="E237" s="85"/>
      <c r="F237" s="95"/>
      <c r="G237" s="87"/>
      <c r="H237" s="87"/>
      <c r="I237" s="14"/>
      <c r="J237" s="14"/>
      <c r="K237" s="43"/>
      <c r="L237" s="15" t="s">
        <v>296</v>
      </c>
      <c r="M237" s="14">
        <v>22</v>
      </c>
      <c r="N237" s="14"/>
      <c r="O237" s="43"/>
    </row>
    <row r="238" spans="3:15" ht="15.75" thickBot="1">
      <c r="C238" s="85"/>
      <c r="D238" s="85"/>
      <c r="E238" s="85"/>
      <c r="F238" s="95"/>
      <c r="G238" s="88"/>
      <c r="H238" s="88"/>
      <c r="I238" s="14"/>
      <c r="J238" s="14"/>
      <c r="K238" s="43"/>
      <c r="L238" s="15" t="s">
        <v>290</v>
      </c>
      <c r="M238" s="14">
        <v>20</v>
      </c>
      <c r="N238" s="14"/>
      <c r="O238" s="43"/>
    </row>
    <row r="239" spans="3:15" ht="15.75" thickBot="1">
      <c r="C239" s="85"/>
      <c r="D239" s="85"/>
      <c r="E239" s="85"/>
      <c r="F239" s="95"/>
      <c r="G239" s="86" t="s">
        <v>180</v>
      </c>
      <c r="H239" s="14" t="s">
        <v>197</v>
      </c>
      <c r="I239" s="14" t="s">
        <v>121</v>
      </c>
      <c r="J239" s="14" t="s">
        <v>208</v>
      </c>
      <c r="K239" s="43" t="s">
        <v>211</v>
      </c>
      <c r="L239" s="15" t="s">
        <v>295</v>
      </c>
      <c r="M239" s="14">
        <v>19</v>
      </c>
      <c r="N239" s="16">
        <f>+(SUM(M239:M239))/(COUNT(M239:M239)*30)</f>
        <v>0.6333333333333333</v>
      </c>
      <c r="O239" s="43" t="s">
        <v>208</v>
      </c>
    </row>
    <row r="240" spans="3:15" ht="15.75" thickBot="1">
      <c r="C240" s="85"/>
      <c r="D240" s="85"/>
      <c r="E240" s="85"/>
      <c r="F240" s="95"/>
      <c r="G240" s="87"/>
      <c r="H240" s="14" t="s">
        <v>203</v>
      </c>
      <c r="I240" s="14" t="s">
        <v>121</v>
      </c>
      <c r="J240" s="14" t="s">
        <v>208</v>
      </c>
      <c r="K240" s="43" t="s">
        <v>211</v>
      </c>
      <c r="L240" s="15" t="s">
        <v>295</v>
      </c>
      <c r="M240" s="14">
        <v>19</v>
      </c>
      <c r="N240" s="16">
        <f>+(SUM(M240:M240))/(COUNT(M240:M240)*30)</f>
        <v>0.6333333333333333</v>
      </c>
      <c r="O240" s="43" t="s">
        <v>208</v>
      </c>
    </row>
    <row r="241" spans="3:15" ht="15.75" thickBot="1">
      <c r="C241" s="85"/>
      <c r="D241" s="85"/>
      <c r="E241" s="85"/>
      <c r="F241" s="95"/>
      <c r="G241" s="87"/>
      <c r="H241" s="14" t="s">
        <v>202</v>
      </c>
      <c r="I241" s="14" t="s">
        <v>119</v>
      </c>
      <c r="J241" s="14" t="s">
        <v>208</v>
      </c>
      <c r="K241" s="43" t="s">
        <v>208</v>
      </c>
      <c r="L241" s="15" t="s">
        <v>295</v>
      </c>
      <c r="M241" s="14">
        <v>19</v>
      </c>
      <c r="N241" s="16">
        <f>+(SUM(M241:M241))/(COUNT(M241:M241)*30)</f>
        <v>0.6333333333333333</v>
      </c>
      <c r="O241" s="43" t="s">
        <v>120</v>
      </c>
    </row>
    <row r="242" spans="3:15" ht="15.75" thickBot="1">
      <c r="C242" s="85"/>
      <c r="D242" s="85"/>
      <c r="E242" s="85"/>
      <c r="F242" s="95"/>
      <c r="G242" s="87"/>
      <c r="H242" s="14" t="s">
        <v>199</v>
      </c>
      <c r="I242" s="14" t="s">
        <v>119</v>
      </c>
      <c r="J242" s="14" t="s">
        <v>208</v>
      </c>
      <c r="K242" s="43" t="s">
        <v>208</v>
      </c>
      <c r="L242" s="15" t="s">
        <v>295</v>
      </c>
      <c r="M242" s="14">
        <v>19</v>
      </c>
      <c r="N242" s="16">
        <f>+(SUM(M242:M242))/(COUNT(M242:M242)*30)</f>
        <v>0.6333333333333333</v>
      </c>
      <c r="O242" s="43" t="s">
        <v>120</v>
      </c>
    </row>
    <row r="243" spans="3:15" ht="15.75" thickBot="1">
      <c r="C243" s="85"/>
      <c r="D243" s="85"/>
      <c r="E243" s="85"/>
      <c r="F243" s="95"/>
      <c r="G243" s="88"/>
      <c r="H243" s="14" t="s">
        <v>200</v>
      </c>
      <c r="I243" s="14" t="s">
        <v>119</v>
      </c>
      <c r="J243" s="14" t="s">
        <v>208</v>
      </c>
      <c r="K243" s="43" t="s">
        <v>208</v>
      </c>
      <c r="L243" s="15" t="s">
        <v>295</v>
      </c>
      <c r="M243" s="14">
        <v>19</v>
      </c>
      <c r="N243" s="16">
        <f>+(SUM(M243:M243))/(COUNT(M243:M243)*30)</f>
        <v>0.6333333333333333</v>
      </c>
      <c r="O243" s="43" t="s">
        <v>120</v>
      </c>
    </row>
    <row r="244" spans="3:15" ht="26.25" customHeight="1" thickBot="1">
      <c r="C244" s="85"/>
      <c r="D244" s="85"/>
      <c r="E244" s="85"/>
      <c r="F244" s="89" t="s">
        <v>12</v>
      </c>
      <c r="G244" s="86" t="s">
        <v>171</v>
      </c>
      <c r="H244" s="86" t="s">
        <v>204</v>
      </c>
      <c r="I244" s="14" t="s">
        <v>121</v>
      </c>
      <c r="J244" s="14" t="s">
        <v>208</v>
      </c>
      <c r="K244" s="43" t="s">
        <v>211</v>
      </c>
      <c r="L244" s="15" t="s">
        <v>297</v>
      </c>
      <c r="M244" s="14">
        <v>24</v>
      </c>
      <c r="N244" s="16">
        <f>+(SUM(M244:M246))/(COUNT(M244:M246)*30)</f>
        <v>0.67777777777777781</v>
      </c>
      <c r="O244" s="43" t="s">
        <v>208</v>
      </c>
    </row>
    <row r="245" spans="3:15" ht="26.25" customHeight="1" thickBot="1">
      <c r="C245" s="85"/>
      <c r="D245" s="85"/>
      <c r="E245" s="85"/>
      <c r="F245" s="90"/>
      <c r="G245" s="87"/>
      <c r="H245" s="87"/>
      <c r="I245" s="14"/>
      <c r="J245" s="14"/>
      <c r="K245" s="43"/>
      <c r="L245" s="15" t="s">
        <v>298</v>
      </c>
      <c r="M245" s="14">
        <v>21</v>
      </c>
      <c r="N245" s="14"/>
      <c r="O245" s="43"/>
    </row>
    <row r="246" spans="3:15" ht="26.25" customHeight="1" thickBot="1">
      <c r="C246" s="85"/>
      <c r="D246" s="85"/>
      <c r="E246" s="85"/>
      <c r="F246" s="90"/>
      <c r="G246" s="87"/>
      <c r="H246" s="88"/>
      <c r="I246" s="14"/>
      <c r="J246" s="14"/>
      <c r="K246" s="43"/>
      <c r="L246" s="15" t="s">
        <v>299</v>
      </c>
      <c r="M246" s="14">
        <v>16</v>
      </c>
      <c r="N246" s="14"/>
      <c r="O246" s="43"/>
    </row>
    <row r="247" spans="3:15" ht="15.75" thickBot="1">
      <c r="C247" s="85"/>
      <c r="D247" s="85"/>
      <c r="E247" s="85"/>
      <c r="F247" s="90"/>
      <c r="G247" s="87"/>
      <c r="H247" s="86" t="s">
        <v>197</v>
      </c>
      <c r="I247" s="14" t="s">
        <v>121</v>
      </c>
      <c r="J247" s="14" t="s">
        <v>208</v>
      </c>
      <c r="K247" s="43" t="s">
        <v>211</v>
      </c>
      <c r="L247" s="15" t="s">
        <v>292</v>
      </c>
      <c r="M247" s="14">
        <v>23</v>
      </c>
      <c r="N247" s="16">
        <f>+(SUM(M247:M248))/(COUNT(M247:M248)*30)</f>
        <v>0.76666666666666672</v>
      </c>
      <c r="O247" s="43" t="s">
        <v>208</v>
      </c>
    </row>
    <row r="248" spans="3:15" ht="15.75" thickBot="1">
      <c r="C248" s="85"/>
      <c r="D248" s="85"/>
      <c r="E248" s="85"/>
      <c r="F248" s="90"/>
      <c r="G248" s="87"/>
      <c r="H248" s="88"/>
      <c r="I248" s="14"/>
      <c r="J248" s="14"/>
      <c r="K248" s="43"/>
      <c r="L248" s="15" t="s">
        <v>293</v>
      </c>
      <c r="M248" s="14">
        <v>23</v>
      </c>
      <c r="N248" s="14"/>
      <c r="O248" s="43"/>
    </row>
    <row r="249" spans="3:15" ht="15.75" thickBot="1">
      <c r="C249" s="85"/>
      <c r="D249" s="85"/>
      <c r="E249" s="85"/>
      <c r="F249" s="90"/>
      <c r="G249" s="87"/>
      <c r="H249" s="86" t="s">
        <v>203</v>
      </c>
      <c r="I249" s="14" t="s">
        <v>121</v>
      </c>
      <c r="J249" s="14" t="s">
        <v>208</v>
      </c>
      <c r="K249" s="43" t="s">
        <v>211</v>
      </c>
      <c r="L249" s="15" t="s">
        <v>301</v>
      </c>
      <c r="M249" s="14">
        <v>25</v>
      </c>
      <c r="N249" s="16">
        <f>+(SUM(M249:M251))/(COUNT(M249:M251)*30)</f>
        <v>0.81111111111111112</v>
      </c>
      <c r="O249" s="43" t="s">
        <v>120</v>
      </c>
    </row>
    <row r="250" spans="3:15" ht="15.75" thickBot="1">
      <c r="C250" s="85"/>
      <c r="D250" s="85"/>
      <c r="E250" s="85"/>
      <c r="F250" s="90"/>
      <c r="G250" s="87"/>
      <c r="H250" s="87"/>
      <c r="I250" s="14"/>
      <c r="J250" s="14"/>
      <c r="K250" s="43"/>
      <c r="L250" s="15" t="s">
        <v>292</v>
      </c>
      <c r="M250" s="14">
        <v>24</v>
      </c>
      <c r="N250" s="14"/>
      <c r="O250" s="43"/>
    </row>
    <row r="251" spans="3:15" ht="15.75" thickBot="1">
      <c r="C251" s="85"/>
      <c r="D251" s="85"/>
      <c r="E251" s="85"/>
      <c r="F251" s="90"/>
      <c r="G251" s="87"/>
      <c r="H251" s="88"/>
      <c r="I251" s="14"/>
      <c r="J251" s="14"/>
      <c r="K251" s="43"/>
      <c r="L251" s="15" t="s">
        <v>293</v>
      </c>
      <c r="M251" s="14">
        <v>24</v>
      </c>
      <c r="N251" s="14"/>
      <c r="O251" s="43"/>
    </row>
    <row r="252" spans="3:15" ht="15.75" thickBot="1">
      <c r="C252" s="85"/>
      <c r="D252" s="85"/>
      <c r="E252" s="85"/>
      <c r="F252" s="90"/>
      <c r="G252" s="87"/>
      <c r="H252" s="86" t="s">
        <v>202</v>
      </c>
      <c r="I252" s="14" t="s">
        <v>119</v>
      </c>
      <c r="J252" s="14" t="s">
        <v>208</v>
      </c>
      <c r="K252" s="43" t="s">
        <v>208</v>
      </c>
      <c r="L252" s="15" t="s">
        <v>292</v>
      </c>
      <c r="M252" s="14">
        <v>24</v>
      </c>
      <c r="N252" s="16">
        <f>+(SUM(M252:M253))/(COUNT(M252:M253)*30)</f>
        <v>0.8</v>
      </c>
      <c r="O252" s="43" t="s">
        <v>120</v>
      </c>
    </row>
    <row r="253" spans="3:15" ht="15.75" thickBot="1">
      <c r="C253" s="85"/>
      <c r="D253" s="85"/>
      <c r="E253" s="85"/>
      <c r="F253" s="90"/>
      <c r="G253" s="87"/>
      <c r="H253" s="88"/>
      <c r="I253" s="14"/>
      <c r="J253" s="14"/>
      <c r="K253" s="43"/>
      <c r="L253" s="15" t="s">
        <v>293</v>
      </c>
      <c r="M253" s="14">
        <v>24</v>
      </c>
      <c r="N253" s="14"/>
      <c r="O253" s="43"/>
    </row>
    <row r="254" spans="3:15" ht="15.75" thickBot="1">
      <c r="C254" s="85"/>
      <c r="D254" s="85"/>
      <c r="E254" s="85"/>
      <c r="F254" s="90"/>
      <c r="G254" s="87"/>
      <c r="H254" s="86" t="s">
        <v>199</v>
      </c>
      <c r="I254" s="14" t="s">
        <v>119</v>
      </c>
      <c r="J254" s="14" t="s">
        <v>208</v>
      </c>
      <c r="K254" s="43" t="s">
        <v>208</v>
      </c>
      <c r="L254" s="15" t="s">
        <v>292</v>
      </c>
      <c r="M254" s="14">
        <v>24</v>
      </c>
      <c r="N254" s="16">
        <f>+(SUM(M254:M255))/(COUNT(M254:M255)*30)</f>
        <v>0.8</v>
      </c>
      <c r="O254" s="43" t="s">
        <v>120</v>
      </c>
    </row>
    <row r="255" spans="3:15" ht="15.75" thickBot="1">
      <c r="C255" s="85"/>
      <c r="D255" s="85"/>
      <c r="E255" s="85"/>
      <c r="F255" s="90"/>
      <c r="G255" s="87"/>
      <c r="H255" s="88"/>
      <c r="I255" s="14"/>
      <c r="J255" s="14"/>
      <c r="K255" s="43"/>
      <c r="L255" s="15" t="s">
        <v>293</v>
      </c>
      <c r="M255" s="14">
        <v>24</v>
      </c>
      <c r="N255" s="14"/>
      <c r="O255" s="43"/>
    </row>
    <row r="256" spans="3:15" ht="15.75" thickBot="1">
      <c r="C256" s="85"/>
      <c r="D256" s="85"/>
      <c r="E256" s="85"/>
      <c r="F256" s="90"/>
      <c r="G256" s="87"/>
      <c r="H256" s="86" t="s">
        <v>200</v>
      </c>
      <c r="I256" s="14" t="s">
        <v>119</v>
      </c>
      <c r="J256" s="14" t="s">
        <v>208</v>
      </c>
      <c r="K256" s="43" t="s">
        <v>208</v>
      </c>
      <c r="L256" s="15" t="s">
        <v>292</v>
      </c>
      <c r="M256" s="14">
        <v>24</v>
      </c>
      <c r="N256" s="16">
        <f>+(SUM(M256:M257))/(COUNT(M256:M257)*30)</f>
        <v>0.8</v>
      </c>
      <c r="O256" s="43" t="s">
        <v>120</v>
      </c>
    </row>
    <row r="257" spans="3:15" ht="15.75" thickBot="1">
      <c r="C257" s="85"/>
      <c r="D257" s="85"/>
      <c r="E257" s="85"/>
      <c r="F257" s="90"/>
      <c r="G257" s="87"/>
      <c r="H257" s="88"/>
      <c r="I257" s="14"/>
      <c r="J257" s="14"/>
      <c r="K257" s="43"/>
      <c r="L257" s="15" t="s">
        <v>293</v>
      </c>
      <c r="M257" s="14">
        <v>24</v>
      </c>
      <c r="N257" s="14"/>
      <c r="O257" s="43"/>
    </row>
    <row r="258" spans="3:15" ht="15.75" thickBot="1">
      <c r="C258" s="85"/>
      <c r="D258" s="85"/>
      <c r="E258" s="85"/>
      <c r="F258" s="90"/>
      <c r="G258" s="87"/>
      <c r="H258" s="86" t="s">
        <v>192</v>
      </c>
      <c r="I258" s="14" t="s">
        <v>211</v>
      </c>
      <c r="J258" s="14" t="s">
        <v>208</v>
      </c>
      <c r="K258" s="43" t="s">
        <v>119</v>
      </c>
      <c r="L258" s="15" t="s">
        <v>301</v>
      </c>
      <c r="M258" s="14">
        <v>25</v>
      </c>
      <c r="N258" s="16">
        <f>+(SUM(M258:M260))/(COUNT(M258:M260)*30)</f>
        <v>0.81111111111111112</v>
      </c>
      <c r="O258" s="43" t="s">
        <v>120</v>
      </c>
    </row>
    <row r="259" spans="3:15" ht="15.75" thickBot="1">
      <c r="C259" s="85"/>
      <c r="D259" s="85"/>
      <c r="E259" s="85"/>
      <c r="F259" s="90"/>
      <c r="G259" s="87"/>
      <c r="H259" s="87"/>
      <c r="I259" s="14"/>
      <c r="J259" s="14"/>
      <c r="K259" s="43"/>
      <c r="L259" s="15" t="s">
        <v>292</v>
      </c>
      <c r="M259" s="14">
        <v>24</v>
      </c>
      <c r="N259" s="14"/>
      <c r="O259" s="43"/>
    </row>
    <row r="260" spans="3:15" ht="15.75" thickBot="1">
      <c r="C260" s="85"/>
      <c r="D260" s="85"/>
      <c r="E260" s="85"/>
      <c r="F260" s="90"/>
      <c r="G260" s="88"/>
      <c r="H260" s="88"/>
      <c r="I260" s="14"/>
      <c r="J260" s="14"/>
      <c r="K260" s="43"/>
      <c r="L260" s="15" t="s">
        <v>293</v>
      </c>
      <c r="M260" s="14">
        <v>24</v>
      </c>
      <c r="N260" s="14"/>
      <c r="O260" s="43"/>
    </row>
    <row r="261" spans="3:15" ht="15.75" thickBot="1">
      <c r="C261" s="85"/>
      <c r="D261" s="85"/>
      <c r="E261" s="85"/>
      <c r="F261" s="90"/>
      <c r="G261" s="86" t="s">
        <v>178</v>
      </c>
      <c r="H261" s="86" t="s">
        <v>197</v>
      </c>
      <c r="I261" s="14" t="s">
        <v>121</v>
      </c>
      <c r="J261" s="14" t="s">
        <v>208</v>
      </c>
      <c r="K261" s="43" t="s">
        <v>211</v>
      </c>
      <c r="L261" s="15" t="s">
        <v>289</v>
      </c>
      <c r="M261" s="14">
        <v>16</v>
      </c>
      <c r="N261" s="16">
        <f>+(SUM(M261:M266))/(COUNT(M261:M266)*30)</f>
        <v>0.55000000000000004</v>
      </c>
      <c r="O261" s="43" t="s">
        <v>119</v>
      </c>
    </row>
    <row r="262" spans="3:15" ht="15.75" thickBot="1">
      <c r="C262" s="85"/>
      <c r="D262" s="85"/>
      <c r="E262" s="85"/>
      <c r="F262" s="90"/>
      <c r="G262" s="87"/>
      <c r="H262" s="87"/>
      <c r="I262" s="14"/>
      <c r="J262" s="14"/>
      <c r="K262" s="43"/>
      <c r="L262" s="15" t="s">
        <v>290</v>
      </c>
      <c r="M262" s="14">
        <v>18</v>
      </c>
      <c r="N262" s="14"/>
      <c r="O262" s="43"/>
    </row>
    <row r="263" spans="3:15" ht="15.75" thickBot="1">
      <c r="C263" s="85"/>
      <c r="D263" s="85"/>
      <c r="E263" s="85"/>
      <c r="F263" s="90"/>
      <c r="G263" s="87"/>
      <c r="H263" s="87"/>
      <c r="I263" s="14"/>
      <c r="J263" s="14"/>
      <c r="K263" s="43"/>
      <c r="L263" s="15" t="s">
        <v>291</v>
      </c>
      <c r="M263" s="14">
        <v>16</v>
      </c>
      <c r="N263" s="14"/>
      <c r="O263" s="43"/>
    </row>
    <row r="264" spans="3:15" ht="15.75" thickBot="1">
      <c r="C264" s="85"/>
      <c r="D264" s="85"/>
      <c r="E264" s="85"/>
      <c r="F264" s="90"/>
      <c r="G264" s="87"/>
      <c r="H264" s="87"/>
      <c r="I264" s="14"/>
      <c r="J264" s="14"/>
      <c r="K264" s="43"/>
      <c r="L264" s="15" t="s">
        <v>292</v>
      </c>
      <c r="M264" s="14">
        <v>16</v>
      </c>
      <c r="N264" s="14"/>
      <c r="O264" s="43"/>
    </row>
    <row r="265" spans="3:15" ht="15.75" thickBot="1">
      <c r="C265" s="85"/>
      <c r="D265" s="85"/>
      <c r="E265" s="85"/>
      <c r="F265" s="90"/>
      <c r="G265" s="87"/>
      <c r="H265" s="87"/>
      <c r="I265" s="14"/>
      <c r="J265" s="14"/>
      <c r="K265" s="43"/>
      <c r="L265" s="15" t="s">
        <v>293</v>
      </c>
      <c r="M265" s="14">
        <v>16</v>
      </c>
      <c r="N265" s="14"/>
      <c r="O265" s="43"/>
    </row>
    <row r="266" spans="3:15" ht="15.75" thickBot="1">
      <c r="C266" s="85"/>
      <c r="D266" s="85"/>
      <c r="E266" s="85"/>
      <c r="F266" s="90"/>
      <c r="G266" s="87"/>
      <c r="H266" s="88"/>
      <c r="I266" s="14"/>
      <c r="J266" s="14"/>
      <c r="K266" s="43"/>
      <c r="L266" s="15" t="s">
        <v>294</v>
      </c>
      <c r="M266" s="14">
        <v>17</v>
      </c>
      <c r="N266" s="14"/>
      <c r="O266" s="43"/>
    </row>
    <row r="267" spans="3:15" ht="15.75" thickBot="1">
      <c r="C267" s="85"/>
      <c r="D267" s="85"/>
      <c r="E267" s="85"/>
      <c r="F267" s="90"/>
      <c r="G267" s="87"/>
      <c r="H267" s="86" t="s">
        <v>203</v>
      </c>
      <c r="I267" s="14" t="s">
        <v>121</v>
      </c>
      <c r="J267" s="14" t="s">
        <v>208</v>
      </c>
      <c r="K267" s="43" t="s">
        <v>211</v>
      </c>
      <c r="L267" s="15" t="s">
        <v>289</v>
      </c>
      <c r="M267" s="14">
        <v>16</v>
      </c>
      <c r="N267" s="16">
        <f>+(SUM(M267:M272))/(COUNT(M267:M272)*30)</f>
        <v>0.55000000000000004</v>
      </c>
      <c r="O267" s="43" t="s">
        <v>119</v>
      </c>
    </row>
    <row r="268" spans="3:15" ht="15.75" thickBot="1">
      <c r="C268" s="85"/>
      <c r="D268" s="85"/>
      <c r="E268" s="85"/>
      <c r="F268" s="90"/>
      <c r="G268" s="87"/>
      <c r="H268" s="87"/>
      <c r="I268" s="14"/>
      <c r="J268" s="14"/>
      <c r="K268" s="43"/>
      <c r="L268" s="15" t="s">
        <v>290</v>
      </c>
      <c r="M268" s="14">
        <v>18</v>
      </c>
      <c r="N268" s="14"/>
      <c r="O268" s="43"/>
    </row>
    <row r="269" spans="3:15" ht="15.75" thickBot="1">
      <c r="C269" s="85"/>
      <c r="D269" s="85"/>
      <c r="E269" s="85"/>
      <c r="F269" s="90"/>
      <c r="G269" s="87"/>
      <c r="H269" s="87"/>
      <c r="I269" s="14"/>
      <c r="J269" s="14"/>
      <c r="K269" s="43"/>
      <c r="L269" s="15" t="s">
        <v>291</v>
      </c>
      <c r="M269" s="14">
        <v>16</v>
      </c>
      <c r="N269" s="14"/>
      <c r="O269" s="43"/>
    </row>
    <row r="270" spans="3:15" ht="15.75" thickBot="1">
      <c r="C270" s="85"/>
      <c r="D270" s="85"/>
      <c r="E270" s="85"/>
      <c r="F270" s="90"/>
      <c r="G270" s="87"/>
      <c r="H270" s="87"/>
      <c r="I270" s="14"/>
      <c r="J270" s="14"/>
      <c r="K270" s="43"/>
      <c r="L270" s="15" t="s">
        <v>292</v>
      </c>
      <c r="M270" s="14">
        <v>16</v>
      </c>
      <c r="N270" s="14"/>
      <c r="O270" s="43"/>
    </row>
    <row r="271" spans="3:15" ht="15.75" thickBot="1">
      <c r="C271" s="85"/>
      <c r="D271" s="85"/>
      <c r="E271" s="85"/>
      <c r="F271" s="90"/>
      <c r="G271" s="87"/>
      <c r="H271" s="87"/>
      <c r="I271" s="14"/>
      <c r="J271" s="14"/>
      <c r="K271" s="43"/>
      <c r="L271" s="15" t="s">
        <v>293</v>
      </c>
      <c r="M271" s="14">
        <v>16</v>
      </c>
      <c r="N271" s="14"/>
      <c r="O271" s="43"/>
    </row>
    <row r="272" spans="3:15" ht="15.75" thickBot="1">
      <c r="C272" s="85"/>
      <c r="D272" s="85"/>
      <c r="E272" s="85"/>
      <c r="F272" s="90"/>
      <c r="G272" s="87"/>
      <c r="H272" s="88"/>
      <c r="I272" s="14"/>
      <c r="J272" s="14"/>
      <c r="K272" s="43"/>
      <c r="L272" s="15" t="s">
        <v>294</v>
      </c>
      <c r="M272" s="14">
        <v>17</v>
      </c>
      <c r="N272" s="14"/>
      <c r="O272" s="43"/>
    </row>
    <row r="273" spans="3:15" ht="15.75" thickBot="1">
      <c r="C273" s="85"/>
      <c r="D273" s="85"/>
      <c r="E273" s="85"/>
      <c r="F273" s="90"/>
      <c r="G273" s="87"/>
      <c r="H273" s="86" t="s">
        <v>202</v>
      </c>
      <c r="I273" s="14" t="s">
        <v>119</v>
      </c>
      <c r="J273" s="14" t="s">
        <v>208</v>
      </c>
      <c r="K273" s="43" t="s">
        <v>208</v>
      </c>
      <c r="L273" s="15" t="s">
        <v>289</v>
      </c>
      <c r="M273" s="14">
        <v>16</v>
      </c>
      <c r="N273" s="16">
        <f>+(SUM(M273:M278))/(COUNT(M273:M278)*30)</f>
        <v>0.55000000000000004</v>
      </c>
      <c r="O273" s="43" t="s">
        <v>120</v>
      </c>
    </row>
    <row r="274" spans="3:15" ht="15.75" thickBot="1">
      <c r="C274" s="85"/>
      <c r="D274" s="85"/>
      <c r="E274" s="85"/>
      <c r="F274" s="90"/>
      <c r="G274" s="87"/>
      <c r="H274" s="87"/>
      <c r="I274" s="14"/>
      <c r="J274" s="14"/>
      <c r="K274" s="43"/>
      <c r="L274" s="15" t="s">
        <v>290</v>
      </c>
      <c r="M274" s="14">
        <v>18</v>
      </c>
      <c r="N274" s="14"/>
      <c r="O274" s="43"/>
    </row>
    <row r="275" spans="3:15" ht="15.75" thickBot="1">
      <c r="C275" s="85"/>
      <c r="D275" s="85"/>
      <c r="E275" s="85"/>
      <c r="F275" s="90"/>
      <c r="G275" s="87"/>
      <c r="H275" s="87"/>
      <c r="I275" s="14"/>
      <c r="J275" s="14"/>
      <c r="K275" s="43"/>
      <c r="L275" s="15" t="s">
        <v>291</v>
      </c>
      <c r="M275" s="14">
        <v>16</v>
      </c>
      <c r="N275" s="14"/>
      <c r="O275" s="43"/>
    </row>
    <row r="276" spans="3:15" ht="15.75" thickBot="1">
      <c r="C276" s="85"/>
      <c r="D276" s="85"/>
      <c r="E276" s="85"/>
      <c r="F276" s="90"/>
      <c r="G276" s="87"/>
      <c r="H276" s="87"/>
      <c r="I276" s="14"/>
      <c r="J276" s="14"/>
      <c r="K276" s="43"/>
      <c r="L276" s="15" t="s">
        <v>292</v>
      </c>
      <c r="M276" s="14">
        <v>16</v>
      </c>
      <c r="N276" s="14"/>
      <c r="O276" s="43"/>
    </row>
    <row r="277" spans="3:15" ht="15.75" thickBot="1">
      <c r="C277" s="85"/>
      <c r="D277" s="85"/>
      <c r="E277" s="85"/>
      <c r="F277" s="90"/>
      <c r="G277" s="87"/>
      <c r="H277" s="87"/>
      <c r="I277" s="14"/>
      <c r="J277" s="14"/>
      <c r="K277" s="43"/>
      <c r="L277" s="15" t="s">
        <v>293</v>
      </c>
      <c r="M277" s="14">
        <v>16</v>
      </c>
      <c r="N277" s="14"/>
      <c r="O277" s="43"/>
    </row>
    <row r="278" spans="3:15" ht="15.75" thickBot="1">
      <c r="C278" s="85"/>
      <c r="D278" s="85"/>
      <c r="E278" s="85"/>
      <c r="F278" s="90"/>
      <c r="G278" s="87"/>
      <c r="H278" s="88"/>
      <c r="I278" s="14"/>
      <c r="J278" s="14"/>
      <c r="K278" s="43"/>
      <c r="L278" s="15" t="s">
        <v>294</v>
      </c>
      <c r="M278" s="14">
        <v>17</v>
      </c>
      <c r="N278" s="14"/>
      <c r="O278" s="43"/>
    </row>
    <row r="279" spans="3:15" ht="15.75" thickBot="1">
      <c r="C279" s="85"/>
      <c r="D279" s="85"/>
      <c r="E279" s="85"/>
      <c r="F279" s="90"/>
      <c r="G279" s="87"/>
      <c r="H279" s="86" t="s">
        <v>199</v>
      </c>
      <c r="I279" s="14" t="s">
        <v>119</v>
      </c>
      <c r="J279" s="14" t="s">
        <v>208</v>
      </c>
      <c r="K279" s="43" t="s">
        <v>208</v>
      </c>
      <c r="L279" s="15" t="s">
        <v>289</v>
      </c>
      <c r="M279" s="14">
        <v>16</v>
      </c>
      <c r="N279" s="16">
        <f>+(SUM(M279:M284))/(COUNT(M279:M284)*30)</f>
        <v>0.55000000000000004</v>
      </c>
      <c r="O279" s="43" t="s">
        <v>120</v>
      </c>
    </row>
    <row r="280" spans="3:15" ht="15.75" thickBot="1">
      <c r="C280" s="85"/>
      <c r="D280" s="85"/>
      <c r="E280" s="85"/>
      <c r="F280" s="90"/>
      <c r="G280" s="87"/>
      <c r="H280" s="87"/>
      <c r="I280" s="14"/>
      <c r="J280" s="14"/>
      <c r="K280" s="43"/>
      <c r="L280" s="15" t="s">
        <v>290</v>
      </c>
      <c r="M280" s="14">
        <v>18</v>
      </c>
      <c r="N280" s="14"/>
      <c r="O280" s="43"/>
    </row>
    <row r="281" spans="3:15" ht="15.75" thickBot="1">
      <c r="C281" s="85"/>
      <c r="D281" s="85"/>
      <c r="E281" s="85"/>
      <c r="F281" s="90"/>
      <c r="G281" s="87"/>
      <c r="H281" s="87"/>
      <c r="I281" s="14"/>
      <c r="J281" s="14"/>
      <c r="K281" s="43"/>
      <c r="L281" s="15" t="s">
        <v>291</v>
      </c>
      <c r="M281" s="14">
        <v>16</v>
      </c>
      <c r="N281" s="14"/>
      <c r="O281" s="43"/>
    </row>
    <row r="282" spans="3:15" ht="15.75" thickBot="1">
      <c r="C282" s="85"/>
      <c r="D282" s="85"/>
      <c r="E282" s="85"/>
      <c r="F282" s="90"/>
      <c r="G282" s="87"/>
      <c r="H282" s="87"/>
      <c r="I282" s="14"/>
      <c r="J282" s="14"/>
      <c r="K282" s="43"/>
      <c r="L282" s="15" t="s">
        <v>292</v>
      </c>
      <c r="M282" s="14">
        <v>16</v>
      </c>
      <c r="N282" s="14"/>
      <c r="O282" s="43"/>
    </row>
    <row r="283" spans="3:15" ht="15.75" thickBot="1">
      <c r="C283" s="85"/>
      <c r="D283" s="85"/>
      <c r="E283" s="85"/>
      <c r="F283" s="90"/>
      <c r="G283" s="87"/>
      <c r="H283" s="87"/>
      <c r="I283" s="14"/>
      <c r="J283" s="14"/>
      <c r="K283" s="43"/>
      <c r="L283" s="15" t="s">
        <v>293</v>
      </c>
      <c r="M283" s="14">
        <v>16</v>
      </c>
      <c r="N283" s="14"/>
      <c r="O283" s="43"/>
    </row>
    <row r="284" spans="3:15" ht="15.75" thickBot="1">
      <c r="C284" s="85"/>
      <c r="D284" s="85"/>
      <c r="E284" s="85"/>
      <c r="F284" s="90"/>
      <c r="G284" s="88"/>
      <c r="H284" s="88"/>
      <c r="I284" s="14"/>
      <c r="J284" s="14"/>
      <c r="K284" s="43"/>
      <c r="L284" s="15" t="s">
        <v>294</v>
      </c>
      <c r="M284" s="14">
        <v>17</v>
      </c>
      <c r="N284" s="14"/>
      <c r="O284" s="43"/>
    </row>
    <row r="285" spans="3:15" ht="15.75" thickBot="1">
      <c r="C285" s="85"/>
      <c r="D285" s="85"/>
      <c r="E285" s="85"/>
      <c r="F285" s="90"/>
      <c r="G285" s="86" t="s">
        <v>176</v>
      </c>
      <c r="H285" s="86" t="s">
        <v>197</v>
      </c>
      <c r="I285" s="14" t="s">
        <v>121</v>
      </c>
      <c r="J285" s="14" t="s">
        <v>208</v>
      </c>
      <c r="K285" s="43" t="s">
        <v>211</v>
      </c>
      <c r="L285" s="15" t="s">
        <v>295</v>
      </c>
      <c r="M285" s="14">
        <v>25</v>
      </c>
      <c r="N285" s="16">
        <f>+(SUM(M285:M287))/(COUNT(M285:M287)*30)</f>
        <v>0.8666666666666667</v>
      </c>
      <c r="O285" s="43" t="s">
        <v>120</v>
      </c>
    </row>
    <row r="286" spans="3:15" ht="15.75" thickBot="1">
      <c r="C286" s="85"/>
      <c r="D286" s="85"/>
      <c r="E286" s="85"/>
      <c r="F286" s="90"/>
      <c r="G286" s="87"/>
      <c r="H286" s="87"/>
      <c r="I286" s="14"/>
      <c r="J286" s="14"/>
      <c r="K286" s="43"/>
      <c r="L286" s="15" t="s">
        <v>290</v>
      </c>
      <c r="M286" s="14">
        <v>25</v>
      </c>
      <c r="N286" s="14"/>
      <c r="O286" s="43"/>
    </row>
    <row r="287" spans="3:15" ht="15.75" thickBot="1">
      <c r="C287" s="85"/>
      <c r="D287" s="85"/>
      <c r="E287" s="85"/>
      <c r="F287" s="90"/>
      <c r="G287" s="87"/>
      <c r="H287" s="88"/>
      <c r="I287" s="14"/>
      <c r="J287" s="14"/>
      <c r="K287" s="43"/>
      <c r="L287" s="15" t="s">
        <v>296</v>
      </c>
      <c r="M287" s="14">
        <v>28</v>
      </c>
      <c r="N287" s="14"/>
      <c r="O287" s="43"/>
    </row>
    <row r="288" spans="3:15" ht="15.75" thickBot="1">
      <c r="C288" s="85"/>
      <c r="D288" s="85"/>
      <c r="E288" s="85"/>
      <c r="F288" s="90"/>
      <c r="G288" s="87"/>
      <c r="H288" s="86" t="s">
        <v>203</v>
      </c>
      <c r="I288" s="14" t="s">
        <v>121</v>
      </c>
      <c r="J288" s="14" t="s">
        <v>208</v>
      </c>
      <c r="K288" s="43" t="s">
        <v>211</v>
      </c>
      <c r="L288" s="15" t="s">
        <v>290</v>
      </c>
      <c r="M288" s="14">
        <v>25</v>
      </c>
      <c r="N288" s="16">
        <f>+(SUM(M288:M289))/(COUNT(M288:M289)*30)</f>
        <v>0.8833333333333333</v>
      </c>
      <c r="O288" s="43" t="s">
        <v>120</v>
      </c>
    </row>
    <row r="289" spans="3:15" ht="15.75" thickBot="1">
      <c r="C289" s="85"/>
      <c r="D289" s="85"/>
      <c r="E289" s="85"/>
      <c r="F289" s="90"/>
      <c r="G289" s="87"/>
      <c r="H289" s="88"/>
      <c r="I289" s="14"/>
      <c r="J289" s="14"/>
      <c r="K289" s="43"/>
      <c r="L289" s="15" t="s">
        <v>296</v>
      </c>
      <c r="M289" s="14">
        <v>28</v>
      </c>
      <c r="N289" s="14"/>
      <c r="O289" s="43"/>
    </row>
    <row r="290" spans="3:15" ht="15.75" thickBot="1">
      <c r="C290" s="85"/>
      <c r="D290" s="85"/>
      <c r="E290" s="85"/>
      <c r="F290" s="90"/>
      <c r="G290" s="87"/>
      <c r="H290" s="86" t="s">
        <v>202</v>
      </c>
      <c r="I290" s="14" t="s">
        <v>119</v>
      </c>
      <c r="J290" s="14" t="s">
        <v>208</v>
      </c>
      <c r="K290" s="43" t="s">
        <v>208</v>
      </c>
      <c r="L290" s="15" t="s">
        <v>290</v>
      </c>
      <c r="M290" s="14">
        <v>25</v>
      </c>
      <c r="N290" s="16">
        <f>+(SUM(M290:M291))/(COUNT(M290:M291)*30)</f>
        <v>0.8833333333333333</v>
      </c>
      <c r="O290" s="43" t="s">
        <v>120</v>
      </c>
    </row>
    <row r="291" spans="3:15" ht="15.75" thickBot="1">
      <c r="C291" s="85"/>
      <c r="D291" s="85"/>
      <c r="E291" s="85"/>
      <c r="F291" s="90"/>
      <c r="G291" s="87"/>
      <c r="H291" s="88"/>
      <c r="I291" s="14"/>
      <c r="J291" s="14"/>
      <c r="K291" s="43"/>
      <c r="L291" s="15" t="s">
        <v>296</v>
      </c>
      <c r="M291" s="14">
        <v>28</v>
      </c>
      <c r="N291" s="14"/>
      <c r="O291" s="43"/>
    </row>
    <row r="292" spans="3:15" ht="15.75" thickBot="1">
      <c r="C292" s="85"/>
      <c r="D292" s="85"/>
      <c r="E292" s="85"/>
      <c r="F292" s="90"/>
      <c r="G292" s="87"/>
      <c r="H292" s="86" t="s">
        <v>199</v>
      </c>
      <c r="I292" s="14" t="s">
        <v>119</v>
      </c>
      <c r="J292" s="14" t="s">
        <v>208</v>
      </c>
      <c r="K292" s="43" t="s">
        <v>208</v>
      </c>
      <c r="L292" s="15" t="s">
        <v>290</v>
      </c>
      <c r="M292" s="14">
        <v>25</v>
      </c>
      <c r="N292" s="16">
        <f>+(SUM(M292:M293))/(COUNT(M292:M293)*30)</f>
        <v>0.8833333333333333</v>
      </c>
      <c r="O292" s="43" t="s">
        <v>120</v>
      </c>
    </row>
    <row r="293" spans="3:15" ht="15.75" thickBot="1">
      <c r="C293" s="85"/>
      <c r="D293" s="85"/>
      <c r="E293" s="85"/>
      <c r="F293" s="90"/>
      <c r="G293" s="87"/>
      <c r="H293" s="88"/>
      <c r="I293" s="14"/>
      <c r="J293" s="14"/>
      <c r="K293" s="43"/>
      <c r="L293" s="15" t="s">
        <v>296</v>
      </c>
      <c r="M293" s="14">
        <v>28</v>
      </c>
      <c r="N293" s="14"/>
      <c r="O293" s="43"/>
    </row>
    <row r="294" spans="3:15" ht="15.75" thickBot="1">
      <c r="C294" s="85"/>
      <c r="D294" s="85"/>
      <c r="E294" s="85"/>
      <c r="F294" s="90"/>
      <c r="G294" s="87"/>
      <c r="H294" s="86" t="s">
        <v>200</v>
      </c>
      <c r="I294" s="14" t="s">
        <v>119</v>
      </c>
      <c r="J294" s="14" t="s">
        <v>208</v>
      </c>
      <c r="K294" s="43" t="s">
        <v>208</v>
      </c>
      <c r="L294" s="15" t="s">
        <v>290</v>
      </c>
      <c r="M294" s="14">
        <v>25</v>
      </c>
      <c r="N294" s="16">
        <f>+(SUM(M294:M295))/(COUNT(M294:M295)*30)</f>
        <v>0.8833333333333333</v>
      </c>
      <c r="O294" s="43" t="s">
        <v>120</v>
      </c>
    </row>
    <row r="295" spans="3:15" ht="15.75" thickBot="1">
      <c r="C295" s="85"/>
      <c r="D295" s="85"/>
      <c r="E295" s="85"/>
      <c r="F295" s="90"/>
      <c r="G295" s="88"/>
      <c r="H295" s="88"/>
      <c r="I295" s="14"/>
      <c r="J295" s="14"/>
      <c r="K295" s="43"/>
      <c r="L295" s="15" t="s">
        <v>296</v>
      </c>
      <c r="M295" s="14">
        <v>28</v>
      </c>
      <c r="N295" s="14"/>
      <c r="O295" s="43"/>
    </row>
    <row r="296" spans="3:15" ht="15.75" thickBot="1">
      <c r="C296" s="85"/>
      <c r="D296" s="85"/>
      <c r="E296" s="85"/>
      <c r="F296" s="90"/>
      <c r="G296" s="86" t="s">
        <v>144</v>
      </c>
      <c r="H296" s="86" t="s">
        <v>197</v>
      </c>
      <c r="I296" s="14" t="s">
        <v>121</v>
      </c>
      <c r="J296" s="14" t="s">
        <v>119</v>
      </c>
      <c r="K296" s="43" t="s">
        <v>211</v>
      </c>
      <c r="L296" s="15" t="s">
        <v>301</v>
      </c>
      <c r="M296" s="14">
        <v>25</v>
      </c>
      <c r="N296" s="16">
        <f>+(SUM(M296:M298))/(COUNT(M296:M298)*30)</f>
        <v>0.81111111111111112</v>
      </c>
      <c r="O296" s="43" t="s">
        <v>120</v>
      </c>
    </row>
    <row r="297" spans="3:15" ht="15.75" thickBot="1">
      <c r="C297" s="85"/>
      <c r="D297" s="85"/>
      <c r="E297" s="85"/>
      <c r="F297" s="90"/>
      <c r="G297" s="87"/>
      <c r="H297" s="87"/>
      <c r="I297" s="14"/>
      <c r="J297" s="14"/>
      <c r="K297" s="43"/>
      <c r="L297" s="15" t="s">
        <v>292</v>
      </c>
      <c r="M297" s="14">
        <v>24</v>
      </c>
      <c r="N297" s="14"/>
      <c r="O297" s="43"/>
    </row>
    <row r="298" spans="3:15" ht="15.75" thickBot="1">
      <c r="C298" s="85"/>
      <c r="D298" s="85"/>
      <c r="E298" s="85"/>
      <c r="F298" s="90"/>
      <c r="G298" s="87"/>
      <c r="H298" s="88"/>
      <c r="I298" s="14"/>
      <c r="J298" s="14"/>
      <c r="K298" s="43"/>
      <c r="L298" s="15" t="s">
        <v>293</v>
      </c>
      <c r="M298" s="14">
        <v>24</v>
      </c>
      <c r="N298" s="14"/>
      <c r="O298" s="43"/>
    </row>
    <row r="299" spans="3:15" ht="15.75" thickBot="1">
      <c r="C299" s="85"/>
      <c r="D299" s="85"/>
      <c r="E299" s="85"/>
      <c r="F299" s="90"/>
      <c r="G299" s="87"/>
      <c r="H299" s="86" t="s">
        <v>203</v>
      </c>
      <c r="I299" s="14" t="s">
        <v>121</v>
      </c>
      <c r="J299" s="14" t="s">
        <v>119</v>
      </c>
      <c r="K299" s="43" t="s">
        <v>211</v>
      </c>
      <c r="L299" s="15" t="s">
        <v>301</v>
      </c>
      <c r="M299" s="14">
        <v>25</v>
      </c>
      <c r="N299" s="16">
        <f>+(SUM(M299:M301))/(COUNT(M299:M301)*30)</f>
        <v>0.81111111111111112</v>
      </c>
      <c r="O299" s="43" t="s">
        <v>120</v>
      </c>
    </row>
    <row r="300" spans="3:15" ht="15.75" thickBot="1">
      <c r="C300" s="85"/>
      <c r="D300" s="85"/>
      <c r="E300" s="85"/>
      <c r="F300" s="90"/>
      <c r="G300" s="87"/>
      <c r="H300" s="87"/>
      <c r="I300" s="14"/>
      <c r="J300" s="14"/>
      <c r="K300" s="43"/>
      <c r="L300" s="15" t="s">
        <v>292</v>
      </c>
      <c r="M300" s="14">
        <v>24</v>
      </c>
      <c r="N300" s="14"/>
      <c r="O300" s="43"/>
    </row>
    <row r="301" spans="3:15" ht="15.75" thickBot="1">
      <c r="C301" s="85"/>
      <c r="D301" s="85"/>
      <c r="E301" s="85"/>
      <c r="F301" s="90"/>
      <c r="G301" s="87"/>
      <c r="H301" s="88"/>
      <c r="I301" s="14"/>
      <c r="J301" s="14"/>
      <c r="K301" s="43"/>
      <c r="L301" s="15" t="s">
        <v>293</v>
      </c>
      <c r="M301" s="14">
        <v>24</v>
      </c>
      <c r="N301" s="14"/>
      <c r="O301" s="43"/>
    </row>
    <row r="302" spans="3:15" ht="15.75" thickBot="1">
      <c r="C302" s="85"/>
      <c r="D302" s="85"/>
      <c r="E302" s="85"/>
      <c r="F302" s="90"/>
      <c r="G302" s="87"/>
      <c r="H302" s="86" t="s">
        <v>202</v>
      </c>
      <c r="I302" s="14" t="s">
        <v>119</v>
      </c>
      <c r="J302" s="14" t="s">
        <v>119</v>
      </c>
      <c r="K302" s="43" t="s">
        <v>119</v>
      </c>
      <c r="L302" s="15" t="s">
        <v>292</v>
      </c>
      <c r="M302" s="14">
        <v>24</v>
      </c>
      <c r="N302" s="16">
        <f>+(SUM(M302:M303))/(COUNT(M302:M303)*30)</f>
        <v>0.8</v>
      </c>
      <c r="O302" s="43" t="s">
        <v>208</v>
      </c>
    </row>
    <row r="303" spans="3:15" ht="15.75" thickBot="1">
      <c r="C303" s="85"/>
      <c r="D303" s="85"/>
      <c r="E303" s="85"/>
      <c r="F303" s="90"/>
      <c r="G303" s="87"/>
      <c r="H303" s="88"/>
      <c r="I303" s="14"/>
      <c r="J303" s="14"/>
      <c r="K303" s="43"/>
      <c r="L303" s="15" t="s">
        <v>293</v>
      </c>
      <c r="M303" s="14">
        <v>24</v>
      </c>
      <c r="N303" s="14"/>
      <c r="O303" s="43"/>
    </row>
    <row r="304" spans="3:15" ht="15.75" thickBot="1">
      <c r="C304" s="85"/>
      <c r="D304" s="85"/>
      <c r="E304" s="85"/>
      <c r="F304" s="90"/>
      <c r="G304" s="87"/>
      <c r="H304" s="86" t="s">
        <v>199</v>
      </c>
      <c r="I304" s="14" t="s">
        <v>119</v>
      </c>
      <c r="J304" s="14" t="s">
        <v>119</v>
      </c>
      <c r="K304" s="43" t="s">
        <v>119</v>
      </c>
      <c r="L304" s="15" t="s">
        <v>292</v>
      </c>
      <c r="M304" s="14">
        <v>23</v>
      </c>
      <c r="N304" s="16">
        <f>+(SUM(M304:M305))/(COUNT(M304:M305)*30)</f>
        <v>0.76666666666666672</v>
      </c>
      <c r="O304" s="43" t="s">
        <v>208</v>
      </c>
    </row>
    <row r="305" spans="3:15" ht="15.75" thickBot="1">
      <c r="C305" s="85"/>
      <c r="D305" s="85"/>
      <c r="E305" s="85"/>
      <c r="F305" s="90"/>
      <c r="G305" s="87"/>
      <c r="H305" s="88"/>
      <c r="I305" s="14"/>
      <c r="J305" s="14"/>
      <c r="K305" s="43"/>
      <c r="L305" s="15" t="s">
        <v>293</v>
      </c>
      <c r="M305" s="14">
        <v>23</v>
      </c>
      <c r="N305" s="14"/>
      <c r="O305" s="43"/>
    </row>
    <row r="306" spans="3:15" ht="15.75" thickBot="1">
      <c r="C306" s="85"/>
      <c r="D306" s="85"/>
      <c r="E306" s="85"/>
      <c r="F306" s="90"/>
      <c r="G306" s="87"/>
      <c r="H306" s="86" t="s">
        <v>200</v>
      </c>
      <c r="I306" s="14" t="s">
        <v>119</v>
      </c>
      <c r="J306" s="14" t="s">
        <v>119</v>
      </c>
      <c r="K306" s="43" t="s">
        <v>119</v>
      </c>
      <c r="L306" s="15" t="s">
        <v>292</v>
      </c>
      <c r="M306" s="14">
        <v>23</v>
      </c>
      <c r="N306" s="16">
        <f>+(SUM(M306:M307))/(COUNT(M306:M307)*30)</f>
        <v>0.76666666666666672</v>
      </c>
      <c r="O306" s="43" t="s">
        <v>208</v>
      </c>
    </row>
    <row r="307" spans="3:15" ht="15.75" thickBot="1">
      <c r="C307" s="85"/>
      <c r="D307" s="85"/>
      <c r="E307" s="85"/>
      <c r="F307" s="90"/>
      <c r="G307" s="87"/>
      <c r="H307" s="88"/>
      <c r="I307" s="14"/>
      <c r="J307" s="14"/>
      <c r="K307" s="43"/>
      <c r="L307" s="15" t="s">
        <v>293</v>
      </c>
      <c r="M307" s="14">
        <v>23</v>
      </c>
      <c r="N307" s="14"/>
      <c r="O307" s="43"/>
    </row>
    <row r="308" spans="3:15" ht="15.75" thickBot="1">
      <c r="C308" s="85"/>
      <c r="D308" s="85"/>
      <c r="E308" s="85"/>
      <c r="F308" s="90"/>
      <c r="G308" s="87"/>
      <c r="H308" s="86" t="s">
        <v>192</v>
      </c>
      <c r="I308" s="14" t="s">
        <v>211</v>
      </c>
      <c r="J308" s="14" t="s">
        <v>119</v>
      </c>
      <c r="K308" s="43" t="s">
        <v>211</v>
      </c>
      <c r="L308" s="15" t="s">
        <v>301</v>
      </c>
      <c r="M308" s="14">
        <v>25</v>
      </c>
      <c r="N308" s="16">
        <f>+(SUM(M308:M310))/(COUNT(M308:M310)*30)</f>
        <v>0.81111111111111112</v>
      </c>
      <c r="O308" s="43" t="s">
        <v>120</v>
      </c>
    </row>
    <row r="309" spans="3:15" ht="15.75" thickBot="1">
      <c r="C309" s="85"/>
      <c r="D309" s="85"/>
      <c r="E309" s="85"/>
      <c r="F309" s="90"/>
      <c r="G309" s="87"/>
      <c r="H309" s="87"/>
      <c r="I309" s="14"/>
      <c r="J309" s="14"/>
      <c r="K309" s="43"/>
      <c r="L309" s="15" t="s">
        <v>292</v>
      </c>
      <c r="M309" s="14">
        <v>24</v>
      </c>
      <c r="N309" s="14"/>
      <c r="O309" s="43"/>
    </row>
    <row r="310" spans="3:15" ht="15.75" thickBot="1">
      <c r="C310" s="85"/>
      <c r="D310" s="85"/>
      <c r="E310" s="85"/>
      <c r="F310" s="90"/>
      <c r="G310" s="88"/>
      <c r="H310" s="88"/>
      <c r="I310" s="14"/>
      <c r="J310" s="14"/>
      <c r="K310" s="43"/>
      <c r="L310" s="15" t="s">
        <v>293</v>
      </c>
      <c r="M310" s="14">
        <v>24</v>
      </c>
      <c r="N310" s="14"/>
      <c r="O310" s="43"/>
    </row>
    <row r="311" spans="3:15" ht="15.75" thickBot="1">
      <c r="C311" s="85"/>
      <c r="D311" s="85"/>
      <c r="E311" s="85"/>
      <c r="F311" s="90"/>
      <c r="G311" s="86" t="s">
        <v>169</v>
      </c>
      <c r="H311" s="86" t="s">
        <v>204</v>
      </c>
      <c r="I311" s="14" t="s">
        <v>121</v>
      </c>
      <c r="J311" s="14" t="s">
        <v>208</v>
      </c>
      <c r="K311" s="43" t="s">
        <v>211</v>
      </c>
      <c r="L311" s="15" t="s">
        <v>292</v>
      </c>
      <c r="M311" s="14">
        <v>24</v>
      </c>
      <c r="N311" s="16">
        <f>+(SUM(M311:M312))/(COUNT(M311:M312)*30)</f>
        <v>0.8</v>
      </c>
      <c r="O311" s="43" t="s">
        <v>208</v>
      </c>
    </row>
    <row r="312" spans="3:15" ht="15.75" thickBot="1">
      <c r="C312" s="85"/>
      <c r="D312" s="85"/>
      <c r="E312" s="85"/>
      <c r="F312" s="90"/>
      <c r="G312" s="87"/>
      <c r="H312" s="88"/>
      <c r="I312" s="14"/>
      <c r="J312" s="14"/>
      <c r="K312" s="43"/>
      <c r="L312" s="15" t="s">
        <v>293</v>
      </c>
      <c r="M312" s="14">
        <v>24</v>
      </c>
      <c r="N312" s="14"/>
      <c r="O312" s="43"/>
    </row>
    <row r="313" spans="3:15" ht="15.75" thickBot="1">
      <c r="C313" s="85"/>
      <c r="D313" s="85"/>
      <c r="E313" s="85"/>
      <c r="F313" s="90"/>
      <c r="G313" s="87"/>
      <c r="H313" s="86" t="s">
        <v>197</v>
      </c>
      <c r="I313" s="14" t="s">
        <v>121</v>
      </c>
      <c r="J313" s="14" t="s">
        <v>208</v>
      </c>
      <c r="K313" s="43" t="s">
        <v>211</v>
      </c>
      <c r="L313" s="15" t="s">
        <v>301</v>
      </c>
      <c r="M313" s="14">
        <v>25</v>
      </c>
      <c r="N313" s="16">
        <f>+(SUM(M313:M315))/(COUNT(M313:M315)*30)</f>
        <v>0.81111111111111112</v>
      </c>
      <c r="O313" s="43" t="s">
        <v>120</v>
      </c>
    </row>
    <row r="314" spans="3:15" ht="15.75" thickBot="1">
      <c r="C314" s="85"/>
      <c r="D314" s="85"/>
      <c r="E314" s="85"/>
      <c r="F314" s="90"/>
      <c r="G314" s="87"/>
      <c r="H314" s="87"/>
      <c r="I314" s="14"/>
      <c r="J314" s="14"/>
      <c r="K314" s="43"/>
      <c r="L314" s="15" t="s">
        <v>292</v>
      </c>
      <c r="M314" s="14">
        <v>24</v>
      </c>
      <c r="N314" s="14"/>
      <c r="O314" s="43"/>
    </row>
    <row r="315" spans="3:15" ht="15.75" thickBot="1">
      <c r="C315" s="85"/>
      <c r="D315" s="85"/>
      <c r="E315" s="85"/>
      <c r="F315" s="90"/>
      <c r="G315" s="87"/>
      <c r="H315" s="88"/>
      <c r="I315" s="14"/>
      <c r="J315" s="14"/>
      <c r="K315" s="43"/>
      <c r="L315" s="15" t="s">
        <v>293</v>
      </c>
      <c r="M315" s="14">
        <v>24</v>
      </c>
      <c r="N315" s="14"/>
      <c r="O315" s="43"/>
    </row>
    <row r="316" spans="3:15" ht="15.75" thickBot="1">
      <c r="C316" s="85"/>
      <c r="D316" s="85"/>
      <c r="E316" s="85"/>
      <c r="F316" s="90"/>
      <c r="G316" s="87"/>
      <c r="H316" s="86" t="s">
        <v>203</v>
      </c>
      <c r="I316" s="14" t="s">
        <v>121</v>
      </c>
      <c r="J316" s="14" t="s">
        <v>208</v>
      </c>
      <c r="K316" s="43" t="s">
        <v>211</v>
      </c>
      <c r="L316" s="15" t="s">
        <v>301</v>
      </c>
      <c r="M316" s="14">
        <v>25</v>
      </c>
      <c r="N316" s="16">
        <f>+(SUM(M316:M318))/(COUNT(M316:M318)*30)</f>
        <v>0.81111111111111112</v>
      </c>
      <c r="O316" s="43" t="s">
        <v>120</v>
      </c>
    </row>
    <row r="317" spans="3:15" ht="15.75" thickBot="1">
      <c r="C317" s="85"/>
      <c r="D317" s="85"/>
      <c r="E317" s="85"/>
      <c r="F317" s="90"/>
      <c r="G317" s="87"/>
      <c r="H317" s="87"/>
      <c r="I317" s="14"/>
      <c r="J317" s="14"/>
      <c r="K317" s="43"/>
      <c r="L317" s="15" t="s">
        <v>292</v>
      </c>
      <c r="M317" s="14">
        <v>24</v>
      </c>
      <c r="N317" s="14"/>
      <c r="O317" s="43"/>
    </row>
    <row r="318" spans="3:15" ht="15.75" thickBot="1">
      <c r="C318" s="85"/>
      <c r="D318" s="85"/>
      <c r="E318" s="85"/>
      <c r="F318" s="90"/>
      <c r="G318" s="87"/>
      <c r="H318" s="88"/>
      <c r="I318" s="14"/>
      <c r="J318" s="14"/>
      <c r="K318" s="43"/>
      <c r="L318" s="15" t="s">
        <v>293</v>
      </c>
      <c r="M318" s="14">
        <v>24</v>
      </c>
      <c r="N318" s="14"/>
      <c r="O318" s="43"/>
    </row>
    <row r="319" spans="3:15" ht="15.75" thickBot="1">
      <c r="C319" s="85"/>
      <c r="D319" s="85"/>
      <c r="E319" s="85"/>
      <c r="F319" s="90"/>
      <c r="G319" s="87"/>
      <c r="H319" s="86" t="s">
        <v>202</v>
      </c>
      <c r="I319" s="14" t="s">
        <v>119</v>
      </c>
      <c r="J319" s="14" t="s">
        <v>208</v>
      </c>
      <c r="K319" s="43" t="s">
        <v>208</v>
      </c>
      <c r="L319" s="15" t="s">
        <v>292</v>
      </c>
      <c r="M319" s="14">
        <v>24</v>
      </c>
      <c r="N319" s="16">
        <f>+(SUM(M319:M320))/(COUNT(M319:M320)*30)</f>
        <v>0.8</v>
      </c>
      <c r="O319" s="43" t="s">
        <v>120</v>
      </c>
    </row>
    <row r="320" spans="3:15" ht="15.75" thickBot="1">
      <c r="C320" s="85"/>
      <c r="D320" s="85"/>
      <c r="E320" s="85"/>
      <c r="F320" s="90"/>
      <c r="G320" s="87"/>
      <c r="H320" s="88"/>
      <c r="I320" s="14"/>
      <c r="J320" s="14"/>
      <c r="K320" s="43"/>
      <c r="L320" s="15" t="s">
        <v>293</v>
      </c>
      <c r="M320" s="14">
        <v>24</v>
      </c>
      <c r="N320" s="14"/>
      <c r="O320" s="43"/>
    </row>
    <row r="321" spans="3:15" ht="15.75" thickBot="1">
      <c r="C321" s="85"/>
      <c r="D321" s="85"/>
      <c r="E321" s="85"/>
      <c r="F321" s="90"/>
      <c r="G321" s="87"/>
      <c r="H321" s="86" t="s">
        <v>199</v>
      </c>
      <c r="I321" s="14" t="s">
        <v>119</v>
      </c>
      <c r="J321" s="14" t="s">
        <v>208</v>
      </c>
      <c r="K321" s="43" t="s">
        <v>208</v>
      </c>
      <c r="L321" s="15" t="s">
        <v>292</v>
      </c>
      <c r="M321" s="14">
        <v>24</v>
      </c>
      <c r="N321" s="16">
        <f>+(SUM(M321:M322))/(COUNT(M321:M322)*30)</f>
        <v>0.8</v>
      </c>
      <c r="O321" s="43" t="s">
        <v>120</v>
      </c>
    </row>
    <row r="322" spans="3:15" ht="15.75" thickBot="1">
      <c r="C322" s="85"/>
      <c r="D322" s="85"/>
      <c r="E322" s="85"/>
      <c r="F322" s="90"/>
      <c r="G322" s="87"/>
      <c r="H322" s="88"/>
      <c r="I322" s="14"/>
      <c r="J322" s="14"/>
      <c r="K322" s="43"/>
      <c r="L322" s="15" t="s">
        <v>293</v>
      </c>
      <c r="M322" s="14">
        <v>24</v>
      </c>
      <c r="N322" s="14"/>
      <c r="O322" s="43"/>
    </row>
    <row r="323" spans="3:15" ht="15.75" thickBot="1">
      <c r="C323" s="85"/>
      <c r="D323" s="85"/>
      <c r="E323" s="85"/>
      <c r="F323" s="90"/>
      <c r="G323" s="87"/>
      <c r="H323" s="86" t="s">
        <v>200</v>
      </c>
      <c r="I323" s="14" t="s">
        <v>119</v>
      </c>
      <c r="J323" s="14" t="s">
        <v>208</v>
      </c>
      <c r="K323" s="43" t="s">
        <v>208</v>
      </c>
      <c r="L323" s="15" t="s">
        <v>292</v>
      </c>
      <c r="M323" s="14">
        <v>24</v>
      </c>
      <c r="N323" s="16">
        <f>+(SUM(M323:M324))/(COUNT(M323:M324)*30)</f>
        <v>0.8</v>
      </c>
      <c r="O323" s="43" t="s">
        <v>120</v>
      </c>
    </row>
    <row r="324" spans="3:15" ht="15.75" thickBot="1">
      <c r="C324" s="85"/>
      <c r="D324" s="85"/>
      <c r="E324" s="85"/>
      <c r="F324" s="90"/>
      <c r="G324" s="87"/>
      <c r="H324" s="88"/>
      <c r="I324" s="14"/>
      <c r="J324" s="14"/>
      <c r="K324" s="43"/>
      <c r="L324" s="15" t="s">
        <v>293</v>
      </c>
      <c r="M324" s="14">
        <v>24</v>
      </c>
      <c r="N324" s="14"/>
      <c r="O324" s="43"/>
    </row>
    <row r="325" spans="3:15" ht="15.75" thickBot="1">
      <c r="C325" s="85"/>
      <c r="D325" s="85"/>
      <c r="E325" s="85"/>
      <c r="F325" s="90"/>
      <c r="G325" s="87"/>
      <c r="H325" s="86" t="s">
        <v>192</v>
      </c>
      <c r="I325" s="14" t="s">
        <v>211</v>
      </c>
      <c r="J325" s="14" t="s">
        <v>208</v>
      </c>
      <c r="K325" s="43" t="s">
        <v>119</v>
      </c>
      <c r="L325" s="15" t="s">
        <v>292</v>
      </c>
      <c r="M325" s="14">
        <v>24</v>
      </c>
      <c r="N325" s="16">
        <f>+(SUM(M325:M326))/(COUNT(M325:M326)*30)</f>
        <v>0.8</v>
      </c>
      <c r="O325" s="43" t="s">
        <v>208</v>
      </c>
    </row>
    <row r="326" spans="3:15" ht="15.75" thickBot="1">
      <c r="C326" s="85"/>
      <c r="D326" s="85"/>
      <c r="E326" s="85"/>
      <c r="F326" s="90"/>
      <c r="G326" s="88"/>
      <c r="H326" s="88"/>
      <c r="I326" s="14"/>
      <c r="J326" s="14"/>
      <c r="K326" s="43"/>
      <c r="L326" s="15" t="s">
        <v>293</v>
      </c>
      <c r="M326" s="14">
        <v>24</v>
      </c>
      <c r="N326" s="14"/>
      <c r="O326" s="43"/>
    </row>
    <row r="327" spans="3:15" ht="15.75" thickBot="1">
      <c r="C327" s="85"/>
      <c r="D327" s="85"/>
      <c r="E327" s="85"/>
      <c r="F327" s="90"/>
      <c r="G327" s="86" t="s">
        <v>180</v>
      </c>
      <c r="H327" s="14" t="s">
        <v>197</v>
      </c>
      <c r="I327" s="14" t="s">
        <v>121</v>
      </c>
      <c r="J327" s="14" t="s">
        <v>208</v>
      </c>
      <c r="K327" s="43" t="s">
        <v>211</v>
      </c>
      <c r="L327" s="15" t="s">
        <v>295</v>
      </c>
      <c r="M327" s="14">
        <v>19</v>
      </c>
      <c r="N327" s="16">
        <f>+(SUM(M327:M327))/(COUNT(M327:M327)*30)</f>
        <v>0.6333333333333333</v>
      </c>
      <c r="O327" s="43" t="s">
        <v>208</v>
      </c>
    </row>
    <row r="328" spans="3:15" ht="15.75" thickBot="1">
      <c r="C328" s="85"/>
      <c r="D328" s="85"/>
      <c r="E328" s="85"/>
      <c r="F328" s="90"/>
      <c r="G328" s="87"/>
      <c r="H328" s="14" t="s">
        <v>203</v>
      </c>
      <c r="I328" s="14" t="s">
        <v>121</v>
      </c>
      <c r="J328" s="14" t="s">
        <v>208</v>
      </c>
      <c r="K328" s="43" t="s">
        <v>211</v>
      </c>
      <c r="L328" s="15" t="s">
        <v>295</v>
      </c>
      <c r="M328" s="14">
        <v>19</v>
      </c>
      <c r="N328" s="16">
        <f>+(SUM(M328:M328))/(COUNT(M328:M328)*30)</f>
        <v>0.6333333333333333</v>
      </c>
      <c r="O328" s="43" t="s">
        <v>208</v>
      </c>
    </row>
    <row r="329" spans="3:15" ht="15.75" thickBot="1">
      <c r="C329" s="85"/>
      <c r="D329" s="85"/>
      <c r="E329" s="85"/>
      <c r="F329" s="90"/>
      <c r="G329" s="87"/>
      <c r="H329" s="14" t="s">
        <v>202</v>
      </c>
      <c r="I329" s="14" t="s">
        <v>119</v>
      </c>
      <c r="J329" s="14" t="s">
        <v>208</v>
      </c>
      <c r="K329" s="43" t="s">
        <v>208</v>
      </c>
      <c r="L329" s="15" t="s">
        <v>295</v>
      </c>
      <c r="M329" s="14">
        <v>19</v>
      </c>
      <c r="N329" s="16">
        <f>+(SUM(M329:M329))/(COUNT(M329:M329)*30)</f>
        <v>0.6333333333333333</v>
      </c>
      <c r="O329" s="43" t="s">
        <v>120</v>
      </c>
    </row>
    <row r="330" spans="3:15" ht="15.75" thickBot="1">
      <c r="C330" s="85"/>
      <c r="D330" s="85"/>
      <c r="E330" s="85"/>
      <c r="F330" s="90"/>
      <c r="G330" s="87"/>
      <c r="H330" s="86" t="s">
        <v>199</v>
      </c>
      <c r="I330" s="14" t="s">
        <v>119</v>
      </c>
      <c r="J330" s="14" t="s">
        <v>208</v>
      </c>
      <c r="K330" s="43" t="s">
        <v>208</v>
      </c>
      <c r="L330" s="15" t="s">
        <v>295</v>
      </c>
      <c r="M330" s="14">
        <v>19</v>
      </c>
      <c r="N330" s="16">
        <f>+(SUM(M330:M331))/(COUNT(M330:M331)*30)</f>
        <v>0.6333333333333333</v>
      </c>
      <c r="O330" s="43" t="s">
        <v>120</v>
      </c>
    </row>
    <row r="331" spans="3:15" ht="15.75" thickBot="1">
      <c r="C331" s="85"/>
      <c r="D331" s="85"/>
      <c r="E331" s="85"/>
      <c r="F331" s="91"/>
      <c r="G331" s="88"/>
      <c r="H331" s="88"/>
      <c r="I331" s="14"/>
      <c r="J331" s="14"/>
      <c r="K331" s="43"/>
      <c r="L331" s="15" t="s">
        <v>302</v>
      </c>
      <c r="M331" s="14">
        <v>19</v>
      </c>
      <c r="N331" s="14"/>
      <c r="O331" s="43"/>
    </row>
    <row r="332" spans="3:15" ht="26.25" customHeight="1" thickBot="1">
      <c r="C332" s="85"/>
      <c r="D332" s="85"/>
      <c r="E332" s="85"/>
      <c r="F332" s="89" t="s">
        <v>13</v>
      </c>
      <c r="G332" s="86" t="s">
        <v>156</v>
      </c>
      <c r="H332" s="14" t="s">
        <v>197</v>
      </c>
      <c r="I332" s="14" t="s">
        <v>121</v>
      </c>
      <c r="J332" s="14" t="s">
        <v>208</v>
      </c>
      <c r="K332" s="43" t="s">
        <v>211</v>
      </c>
      <c r="L332" s="15" t="s">
        <v>304</v>
      </c>
      <c r="M332" s="14">
        <v>11</v>
      </c>
      <c r="N332" s="16">
        <f>+(SUM(M332:M332))/(COUNT(M332:M332)*30)</f>
        <v>0.36666666666666664</v>
      </c>
      <c r="O332" s="43" t="s">
        <v>208</v>
      </c>
    </row>
    <row r="333" spans="3:15" ht="15.75" thickBot="1">
      <c r="C333" s="85"/>
      <c r="D333" s="85"/>
      <c r="E333" s="85"/>
      <c r="F333" s="90"/>
      <c r="G333" s="87"/>
      <c r="H333" s="14" t="s">
        <v>203</v>
      </c>
      <c r="I333" s="14" t="s">
        <v>121</v>
      </c>
      <c r="J333" s="14" t="s">
        <v>208</v>
      </c>
      <c r="K333" s="43" t="s">
        <v>211</v>
      </c>
      <c r="L333" s="15" t="s">
        <v>304</v>
      </c>
      <c r="M333" s="14">
        <v>11</v>
      </c>
      <c r="N333" s="16">
        <f>+(SUM(M333:M333))/(COUNT(M333:M333)*30)</f>
        <v>0.36666666666666664</v>
      </c>
      <c r="O333" s="43" t="s">
        <v>208</v>
      </c>
    </row>
    <row r="334" spans="3:15" ht="15.75" thickBot="1">
      <c r="C334" s="85"/>
      <c r="D334" s="85"/>
      <c r="E334" s="85"/>
      <c r="F334" s="90"/>
      <c r="G334" s="87"/>
      <c r="H334" s="14" t="s">
        <v>202</v>
      </c>
      <c r="I334" s="14" t="s">
        <v>119</v>
      </c>
      <c r="J334" s="14" t="s">
        <v>208</v>
      </c>
      <c r="K334" s="43" t="s">
        <v>208</v>
      </c>
      <c r="L334" s="15" t="s">
        <v>304</v>
      </c>
      <c r="M334" s="14">
        <v>11</v>
      </c>
      <c r="N334" s="16">
        <f>+(SUM(M334:M334))/(COUNT(M334:M334)*30)</f>
        <v>0.36666666666666664</v>
      </c>
      <c r="O334" s="43" t="s">
        <v>208</v>
      </c>
    </row>
    <row r="335" spans="3:15" ht="15.75" thickBot="1">
      <c r="C335" s="85"/>
      <c r="D335" s="85"/>
      <c r="E335" s="85"/>
      <c r="F335" s="90"/>
      <c r="G335" s="87"/>
      <c r="H335" s="14" t="s">
        <v>199</v>
      </c>
      <c r="I335" s="14" t="s">
        <v>119</v>
      </c>
      <c r="J335" s="14" t="s">
        <v>208</v>
      </c>
      <c r="K335" s="43" t="s">
        <v>208</v>
      </c>
      <c r="L335" s="15" t="s">
        <v>304</v>
      </c>
      <c r="M335" s="14">
        <v>11</v>
      </c>
      <c r="N335" s="16">
        <f>+(SUM(M335:M335))/(COUNT(M335:M335)*30)</f>
        <v>0.36666666666666664</v>
      </c>
      <c r="O335" s="43" t="s">
        <v>208</v>
      </c>
    </row>
    <row r="336" spans="3:15" ht="15.75" thickBot="1">
      <c r="C336" s="85"/>
      <c r="D336" s="85"/>
      <c r="E336" s="85"/>
      <c r="F336" s="90"/>
      <c r="G336" s="88"/>
      <c r="H336" s="14" t="s">
        <v>200</v>
      </c>
      <c r="I336" s="14" t="s">
        <v>119</v>
      </c>
      <c r="J336" s="14" t="s">
        <v>208</v>
      </c>
      <c r="K336" s="43" t="s">
        <v>208</v>
      </c>
      <c r="L336" s="15" t="s">
        <v>304</v>
      </c>
      <c r="M336" s="14">
        <v>13</v>
      </c>
      <c r="N336" s="16">
        <f>+(SUM(M336:M336))/(COUNT(M336:M336)*30)</f>
        <v>0.43333333333333335</v>
      </c>
      <c r="O336" s="43" t="s">
        <v>208</v>
      </c>
    </row>
    <row r="337" spans="3:15" ht="15.75" thickBot="1">
      <c r="C337" s="85"/>
      <c r="D337" s="85"/>
      <c r="E337" s="85"/>
      <c r="F337" s="90"/>
      <c r="G337" s="86" t="s">
        <v>178</v>
      </c>
      <c r="H337" s="86" t="s">
        <v>197</v>
      </c>
      <c r="I337" s="14" t="s">
        <v>121</v>
      </c>
      <c r="J337" s="14" t="s">
        <v>208</v>
      </c>
      <c r="K337" s="43" t="s">
        <v>211</v>
      </c>
      <c r="L337" s="15" t="s">
        <v>289</v>
      </c>
      <c r="M337" s="14">
        <v>13</v>
      </c>
      <c r="N337" s="16">
        <f>+(SUM(M337:M342))/(COUNT(M337:M342)*30)</f>
        <v>0.47222222222222221</v>
      </c>
      <c r="O337" s="43" t="s">
        <v>256</v>
      </c>
    </row>
    <row r="338" spans="3:15" ht="15.75" thickBot="1">
      <c r="C338" s="85"/>
      <c r="D338" s="85"/>
      <c r="E338" s="85"/>
      <c r="F338" s="90"/>
      <c r="G338" s="87"/>
      <c r="H338" s="87"/>
      <c r="I338" s="14"/>
      <c r="J338" s="14"/>
      <c r="K338" s="43"/>
      <c r="L338" s="15" t="s">
        <v>290</v>
      </c>
      <c r="M338" s="14">
        <v>15</v>
      </c>
      <c r="N338" s="14"/>
      <c r="O338" s="43"/>
    </row>
    <row r="339" spans="3:15" ht="15.75" thickBot="1">
      <c r="C339" s="85"/>
      <c r="D339" s="85"/>
      <c r="E339" s="85"/>
      <c r="F339" s="90"/>
      <c r="G339" s="87"/>
      <c r="H339" s="87"/>
      <c r="I339" s="14"/>
      <c r="J339" s="14"/>
      <c r="K339" s="43"/>
      <c r="L339" s="15" t="s">
        <v>291</v>
      </c>
      <c r="M339" s="14">
        <v>14</v>
      </c>
      <c r="N339" s="14"/>
      <c r="O339" s="43"/>
    </row>
    <row r="340" spans="3:15" ht="15.75" thickBot="1">
      <c r="C340" s="85"/>
      <c r="D340" s="85"/>
      <c r="E340" s="85"/>
      <c r="F340" s="90"/>
      <c r="G340" s="87"/>
      <c r="H340" s="87"/>
      <c r="I340" s="14"/>
      <c r="J340" s="14"/>
      <c r="K340" s="43"/>
      <c r="L340" s="15" t="s">
        <v>292</v>
      </c>
      <c r="M340" s="14">
        <v>14</v>
      </c>
      <c r="N340" s="14"/>
      <c r="O340" s="43"/>
    </row>
    <row r="341" spans="3:15" ht="15.75" thickBot="1">
      <c r="C341" s="85"/>
      <c r="D341" s="85"/>
      <c r="E341" s="85"/>
      <c r="F341" s="90"/>
      <c r="G341" s="87"/>
      <c r="H341" s="87"/>
      <c r="I341" s="14"/>
      <c r="J341" s="14"/>
      <c r="K341" s="43"/>
      <c r="L341" s="15" t="s">
        <v>293</v>
      </c>
      <c r="M341" s="14">
        <v>14</v>
      </c>
      <c r="N341" s="14"/>
      <c r="O341" s="43"/>
    </row>
    <row r="342" spans="3:15" ht="15.75" thickBot="1">
      <c r="C342" s="85"/>
      <c r="D342" s="85"/>
      <c r="E342" s="85"/>
      <c r="F342" s="90"/>
      <c r="G342" s="87"/>
      <c r="H342" s="88"/>
      <c r="I342" s="14"/>
      <c r="J342" s="14"/>
      <c r="K342" s="43"/>
      <c r="L342" s="15" t="s">
        <v>294</v>
      </c>
      <c r="M342" s="14">
        <v>15</v>
      </c>
      <c r="N342" s="14"/>
      <c r="O342" s="43"/>
    </row>
    <row r="343" spans="3:15" ht="15.75" thickBot="1">
      <c r="C343" s="85"/>
      <c r="D343" s="85"/>
      <c r="E343" s="85"/>
      <c r="F343" s="90"/>
      <c r="G343" s="87"/>
      <c r="H343" s="86" t="s">
        <v>203</v>
      </c>
      <c r="I343" s="14" t="s">
        <v>121</v>
      </c>
      <c r="J343" s="14" t="s">
        <v>208</v>
      </c>
      <c r="K343" s="43" t="s">
        <v>211</v>
      </c>
      <c r="L343" s="15" t="s">
        <v>289</v>
      </c>
      <c r="M343" s="14">
        <v>13</v>
      </c>
      <c r="N343" s="16">
        <f>+(SUM(M343:M348))/(COUNT(M343:M348)*30)</f>
        <v>0.47222222222222221</v>
      </c>
      <c r="O343" s="43" t="s">
        <v>256</v>
      </c>
    </row>
    <row r="344" spans="3:15" ht="15.75" thickBot="1">
      <c r="C344" s="85"/>
      <c r="D344" s="85"/>
      <c r="E344" s="85"/>
      <c r="F344" s="90"/>
      <c r="G344" s="87"/>
      <c r="H344" s="87"/>
      <c r="I344" s="14"/>
      <c r="J344" s="14"/>
      <c r="K344" s="43"/>
      <c r="L344" s="15" t="s">
        <v>290</v>
      </c>
      <c r="M344" s="14">
        <v>15</v>
      </c>
      <c r="N344" s="14"/>
      <c r="O344" s="43"/>
    </row>
    <row r="345" spans="3:15" ht="15.75" thickBot="1">
      <c r="C345" s="85"/>
      <c r="D345" s="85"/>
      <c r="E345" s="85"/>
      <c r="F345" s="90"/>
      <c r="G345" s="87"/>
      <c r="H345" s="87"/>
      <c r="I345" s="14"/>
      <c r="J345" s="14"/>
      <c r="K345" s="43"/>
      <c r="L345" s="15" t="s">
        <v>291</v>
      </c>
      <c r="M345" s="14">
        <v>14</v>
      </c>
      <c r="N345" s="14"/>
      <c r="O345" s="43"/>
    </row>
    <row r="346" spans="3:15" ht="15.75" thickBot="1">
      <c r="C346" s="85"/>
      <c r="D346" s="85"/>
      <c r="E346" s="85"/>
      <c r="F346" s="90"/>
      <c r="G346" s="87"/>
      <c r="H346" s="87"/>
      <c r="I346" s="14"/>
      <c r="J346" s="14"/>
      <c r="K346" s="43"/>
      <c r="L346" s="15" t="s">
        <v>292</v>
      </c>
      <c r="M346" s="14">
        <v>14</v>
      </c>
      <c r="N346" s="14"/>
      <c r="O346" s="43"/>
    </row>
    <row r="347" spans="3:15" ht="15.75" thickBot="1">
      <c r="C347" s="85"/>
      <c r="D347" s="85"/>
      <c r="E347" s="85"/>
      <c r="F347" s="90"/>
      <c r="G347" s="87"/>
      <c r="H347" s="87"/>
      <c r="I347" s="14"/>
      <c r="J347" s="14"/>
      <c r="K347" s="43"/>
      <c r="L347" s="15" t="s">
        <v>293</v>
      </c>
      <c r="M347" s="14">
        <v>14</v>
      </c>
      <c r="N347" s="14"/>
      <c r="O347" s="43"/>
    </row>
    <row r="348" spans="3:15" ht="15.75" thickBot="1">
      <c r="C348" s="85"/>
      <c r="D348" s="85"/>
      <c r="E348" s="85"/>
      <c r="F348" s="90"/>
      <c r="G348" s="87"/>
      <c r="H348" s="88"/>
      <c r="I348" s="14"/>
      <c r="J348" s="14"/>
      <c r="K348" s="43"/>
      <c r="L348" s="15" t="s">
        <v>294</v>
      </c>
      <c r="M348" s="14">
        <v>15</v>
      </c>
      <c r="N348" s="14"/>
      <c r="O348" s="43"/>
    </row>
    <row r="349" spans="3:15" ht="15.75" thickBot="1">
      <c r="C349" s="85"/>
      <c r="D349" s="85"/>
      <c r="E349" s="85"/>
      <c r="F349" s="90"/>
      <c r="G349" s="87"/>
      <c r="H349" s="86" t="s">
        <v>202</v>
      </c>
      <c r="I349" s="14" t="s">
        <v>119</v>
      </c>
      <c r="J349" s="14" t="s">
        <v>120</v>
      </c>
      <c r="K349" s="43" t="s">
        <v>208</v>
      </c>
      <c r="L349" s="15" t="s">
        <v>289</v>
      </c>
      <c r="M349" s="14">
        <v>13</v>
      </c>
      <c r="N349" s="16">
        <f>+(SUM(M349:M354))/(COUNT(M349:M354)*30)</f>
        <v>0.47222222222222221</v>
      </c>
      <c r="O349" s="43" t="s">
        <v>120</v>
      </c>
    </row>
    <row r="350" spans="3:15" ht="15.75" thickBot="1">
      <c r="C350" s="85"/>
      <c r="D350" s="85"/>
      <c r="E350" s="85"/>
      <c r="F350" s="90"/>
      <c r="G350" s="87"/>
      <c r="H350" s="87"/>
      <c r="I350" s="14"/>
      <c r="J350" s="14"/>
      <c r="K350" s="43"/>
      <c r="L350" s="15" t="s">
        <v>290</v>
      </c>
      <c r="M350" s="14">
        <v>15</v>
      </c>
      <c r="N350" s="14"/>
      <c r="O350" s="43"/>
    </row>
    <row r="351" spans="3:15" ht="15.75" thickBot="1">
      <c r="C351" s="85"/>
      <c r="D351" s="85"/>
      <c r="E351" s="85"/>
      <c r="F351" s="90"/>
      <c r="G351" s="87"/>
      <c r="H351" s="87"/>
      <c r="I351" s="14"/>
      <c r="J351" s="14"/>
      <c r="K351" s="43"/>
      <c r="L351" s="15" t="s">
        <v>291</v>
      </c>
      <c r="M351" s="14">
        <v>14</v>
      </c>
      <c r="N351" s="14"/>
      <c r="O351" s="43"/>
    </row>
    <row r="352" spans="3:15" ht="15.75" thickBot="1">
      <c r="C352" s="85"/>
      <c r="D352" s="85"/>
      <c r="E352" s="85"/>
      <c r="F352" s="90"/>
      <c r="G352" s="87"/>
      <c r="H352" s="87"/>
      <c r="I352" s="14"/>
      <c r="J352" s="14"/>
      <c r="K352" s="43"/>
      <c r="L352" s="15" t="s">
        <v>292</v>
      </c>
      <c r="M352" s="14">
        <v>14</v>
      </c>
      <c r="N352" s="14"/>
      <c r="O352" s="43"/>
    </row>
    <row r="353" spans="3:15" ht="15.75" thickBot="1">
      <c r="C353" s="85"/>
      <c r="D353" s="85"/>
      <c r="E353" s="85"/>
      <c r="F353" s="90"/>
      <c r="G353" s="87"/>
      <c r="H353" s="87"/>
      <c r="I353" s="14"/>
      <c r="J353" s="14"/>
      <c r="K353" s="43"/>
      <c r="L353" s="15" t="s">
        <v>293</v>
      </c>
      <c r="M353" s="14">
        <v>14</v>
      </c>
      <c r="N353" s="14"/>
      <c r="O353" s="43"/>
    </row>
    <row r="354" spans="3:15" ht="15.75" thickBot="1">
      <c r="C354" s="85"/>
      <c r="D354" s="85"/>
      <c r="E354" s="85"/>
      <c r="F354" s="90"/>
      <c r="G354" s="87"/>
      <c r="H354" s="88"/>
      <c r="I354" s="14"/>
      <c r="J354" s="14"/>
      <c r="K354" s="43"/>
      <c r="L354" s="15" t="s">
        <v>294</v>
      </c>
      <c r="M354" s="14">
        <v>15</v>
      </c>
      <c r="N354" s="14"/>
      <c r="O354" s="43"/>
    </row>
    <row r="355" spans="3:15" ht="15.75" thickBot="1">
      <c r="C355" s="85"/>
      <c r="D355" s="85"/>
      <c r="E355" s="85"/>
      <c r="F355" s="90"/>
      <c r="G355" s="87"/>
      <c r="H355" s="86" t="s">
        <v>199</v>
      </c>
      <c r="I355" s="14" t="s">
        <v>119</v>
      </c>
      <c r="J355" s="14" t="s">
        <v>208</v>
      </c>
      <c r="K355" s="43" t="s">
        <v>208</v>
      </c>
      <c r="L355" s="15" t="s">
        <v>289</v>
      </c>
      <c r="M355" s="14">
        <v>13</v>
      </c>
      <c r="N355" s="16">
        <f>+(SUM(M355:M360))/(COUNT(M355:M360)*30)</f>
        <v>0.47222222222222221</v>
      </c>
      <c r="O355" s="43" t="s">
        <v>120</v>
      </c>
    </row>
    <row r="356" spans="3:15" ht="15.75" thickBot="1">
      <c r="C356" s="85"/>
      <c r="D356" s="85"/>
      <c r="E356" s="85"/>
      <c r="F356" s="90"/>
      <c r="G356" s="87"/>
      <c r="H356" s="87"/>
      <c r="I356" s="14"/>
      <c r="J356" s="14"/>
      <c r="K356" s="43"/>
      <c r="L356" s="15" t="s">
        <v>290</v>
      </c>
      <c r="M356" s="14">
        <v>15</v>
      </c>
      <c r="N356" s="14"/>
      <c r="O356" s="43"/>
    </row>
    <row r="357" spans="3:15" ht="15.75" thickBot="1">
      <c r="C357" s="85"/>
      <c r="D357" s="85"/>
      <c r="E357" s="85"/>
      <c r="F357" s="90"/>
      <c r="G357" s="87"/>
      <c r="H357" s="87"/>
      <c r="I357" s="14"/>
      <c r="J357" s="14"/>
      <c r="K357" s="43"/>
      <c r="L357" s="15" t="s">
        <v>291</v>
      </c>
      <c r="M357" s="14">
        <v>14</v>
      </c>
      <c r="N357" s="14"/>
      <c r="O357" s="43"/>
    </row>
    <row r="358" spans="3:15" ht="15.75" thickBot="1">
      <c r="C358" s="85"/>
      <c r="D358" s="85"/>
      <c r="E358" s="85"/>
      <c r="F358" s="90"/>
      <c r="G358" s="87"/>
      <c r="H358" s="87"/>
      <c r="I358" s="14"/>
      <c r="J358" s="14"/>
      <c r="K358" s="43"/>
      <c r="L358" s="15" t="s">
        <v>292</v>
      </c>
      <c r="M358" s="14">
        <v>14</v>
      </c>
      <c r="N358" s="14"/>
      <c r="O358" s="43"/>
    </row>
    <row r="359" spans="3:15" ht="15.75" thickBot="1">
      <c r="C359" s="85"/>
      <c r="D359" s="85"/>
      <c r="E359" s="85"/>
      <c r="F359" s="90"/>
      <c r="G359" s="87"/>
      <c r="H359" s="87"/>
      <c r="I359" s="14"/>
      <c r="J359" s="14"/>
      <c r="K359" s="43"/>
      <c r="L359" s="15" t="s">
        <v>293</v>
      </c>
      <c r="M359" s="14">
        <v>14</v>
      </c>
      <c r="N359" s="14"/>
      <c r="O359" s="43"/>
    </row>
    <row r="360" spans="3:15" ht="15.75" thickBot="1">
      <c r="C360" s="85"/>
      <c r="D360" s="85"/>
      <c r="E360" s="85"/>
      <c r="F360" s="90"/>
      <c r="G360" s="88"/>
      <c r="H360" s="88"/>
      <c r="I360" s="14"/>
      <c r="J360" s="14"/>
      <c r="K360" s="43"/>
      <c r="L360" s="15" t="s">
        <v>294</v>
      </c>
      <c r="M360" s="14">
        <v>15</v>
      </c>
      <c r="N360" s="14"/>
      <c r="O360" s="43"/>
    </row>
    <row r="361" spans="3:15" ht="15.75" thickBot="1">
      <c r="C361" s="85"/>
      <c r="D361" s="85"/>
      <c r="E361" s="85"/>
      <c r="F361" s="90"/>
      <c r="G361" s="86" t="s">
        <v>176</v>
      </c>
      <c r="H361" s="14" t="s">
        <v>197</v>
      </c>
      <c r="I361" s="14" t="s">
        <v>121</v>
      </c>
      <c r="J361" s="14" t="s">
        <v>208</v>
      </c>
      <c r="K361" s="43" t="s">
        <v>211</v>
      </c>
      <c r="L361" s="15" t="s">
        <v>305</v>
      </c>
      <c r="M361" s="14">
        <v>20</v>
      </c>
      <c r="N361" s="16">
        <f>+(SUM(M361:M361))/(COUNT(M361:M361)*30)</f>
        <v>0.66666666666666663</v>
      </c>
      <c r="O361" s="43" t="s">
        <v>208</v>
      </c>
    </row>
    <row r="362" spans="3:15" ht="15.75" thickBot="1">
      <c r="C362" s="85"/>
      <c r="D362" s="85"/>
      <c r="E362" s="85"/>
      <c r="F362" s="90"/>
      <c r="G362" s="87"/>
      <c r="H362" s="14" t="s">
        <v>203</v>
      </c>
      <c r="I362" s="14" t="s">
        <v>121</v>
      </c>
      <c r="J362" s="14" t="s">
        <v>208</v>
      </c>
      <c r="K362" s="43" t="s">
        <v>211</v>
      </c>
      <c r="L362" s="15" t="s">
        <v>305</v>
      </c>
      <c r="M362" s="14">
        <v>20</v>
      </c>
      <c r="N362" s="16">
        <f>+(SUM(M362:M362))/(COUNT(M362:M362)*30)</f>
        <v>0.66666666666666663</v>
      </c>
      <c r="O362" s="43" t="s">
        <v>208</v>
      </c>
    </row>
    <row r="363" spans="3:15" ht="15.75" thickBot="1">
      <c r="C363" s="85"/>
      <c r="D363" s="85"/>
      <c r="E363" s="85"/>
      <c r="F363" s="90"/>
      <c r="G363" s="87"/>
      <c r="H363" s="14" t="s">
        <v>202</v>
      </c>
      <c r="I363" s="14" t="s">
        <v>119</v>
      </c>
      <c r="J363" s="14" t="s">
        <v>208</v>
      </c>
      <c r="K363" s="43" t="s">
        <v>208</v>
      </c>
      <c r="L363" s="15" t="s">
        <v>305</v>
      </c>
      <c r="M363" s="14">
        <v>20</v>
      </c>
      <c r="N363" s="16">
        <f>+(SUM(M363:M363))/(COUNT(M363:M363)*30)</f>
        <v>0.66666666666666663</v>
      </c>
      <c r="O363" s="43" t="s">
        <v>120</v>
      </c>
    </row>
    <row r="364" spans="3:15" ht="15.75" thickBot="1">
      <c r="C364" s="85"/>
      <c r="D364" s="85"/>
      <c r="E364" s="85"/>
      <c r="F364" s="90"/>
      <c r="G364" s="88"/>
      <c r="H364" s="14" t="s">
        <v>199</v>
      </c>
      <c r="I364" s="14" t="s">
        <v>119</v>
      </c>
      <c r="J364" s="14" t="s">
        <v>208</v>
      </c>
      <c r="K364" s="43" t="s">
        <v>208</v>
      </c>
      <c r="L364" s="15" t="s">
        <v>305</v>
      </c>
      <c r="M364" s="14">
        <v>20</v>
      </c>
      <c r="N364" s="16">
        <f>+(SUM(M364:M364))/(COUNT(M364:M364)*30)</f>
        <v>0.66666666666666663</v>
      </c>
      <c r="O364" s="43" t="s">
        <v>120</v>
      </c>
    </row>
    <row r="365" spans="3:15" ht="15.75" thickBot="1">
      <c r="C365" s="85"/>
      <c r="D365" s="85"/>
      <c r="E365" s="85"/>
      <c r="F365" s="90"/>
      <c r="G365" s="86" t="s">
        <v>144</v>
      </c>
      <c r="H365" s="86" t="s">
        <v>197</v>
      </c>
      <c r="I365" s="14" t="s">
        <v>121</v>
      </c>
      <c r="J365" s="14" t="s">
        <v>208</v>
      </c>
      <c r="K365" s="43" t="s">
        <v>211</v>
      </c>
      <c r="L365" s="15" t="s">
        <v>292</v>
      </c>
      <c r="M365" s="14">
        <v>18</v>
      </c>
      <c r="N365" s="16">
        <f>+(SUM(M365:M368))/(COUNT(M365:M368)*30)</f>
        <v>0.64166666666666672</v>
      </c>
      <c r="O365" s="43" t="s">
        <v>208</v>
      </c>
    </row>
    <row r="366" spans="3:15" ht="15.75" thickBot="1">
      <c r="C366" s="85"/>
      <c r="D366" s="85"/>
      <c r="E366" s="85"/>
      <c r="F366" s="90"/>
      <c r="G366" s="87"/>
      <c r="H366" s="87"/>
      <c r="I366" s="14"/>
      <c r="J366" s="14"/>
      <c r="K366" s="43"/>
      <c r="L366" s="15" t="s">
        <v>289</v>
      </c>
      <c r="M366" s="14">
        <v>17</v>
      </c>
      <c r="N366" s="14"/>
      <c r="O366" s="43"/>
    </row>
    <row r="367" spans="3:15" ht="15.75" thickBot="1">
      <c r="C367" s="85"/>
      <c r="D367" s="85"/>
      <c r="E367" s="85"/>
      <c r="F367" s="90"/>
      <c r="G367" s="87"/>
      <c r="H367" s="87"/>
      <c r="I367" s="14"/>
      <c r="J367" s="14"/>
      <c r="K367" s="43"/>
      <c r="L367" s="15" t="s">
        <v>296</v>
      </c>
      <c r="M367" s="14">
        <v>22</v>
      </c>
      <c r="N367" s="14"/>
      <c r="O367" s="43"/>
    </row>
    <row r="368" spans="3:15" ht="15.75" thickBot="1">
      <c r="C368" s="85"/>
      <c r="D368" s="85"/>
      <c r="E368" s="85"/>
      <c r="F368" s="90"/>
      <c r="G368" s="87"/>
      <c r="H368" s="88"/>
      <c r="I368" s="14"/>
      <c r="J368" s="14"/>
      <c r="K368" s="43"/>
      <c r="L368" s="15" t="s">
        <v>290</v>
      </c>
      <c r="M368" s="14">
        <v>20</v>
      </c>
      <c r="N368" s="14"/>
      <c r="O368" s="43"/>
    </row>
    <row r="369" spans="3:15" ht="15.75" thickBot="1">
      <c r="C369" s="85"/>
      <c r="D369" s="85"/>
      <c r="E369" s="85"/>
      <c r="F369" s="90"/>
      <c r="G369" s="87"/>
      <c r="H369" s="86" t="s">
        <v>203</v>
      </c>
      <c r="I369" s="14" t="s">
        <v>121</v>
      </c>
      <c r="J369" s="14" t="s">
        <v>208</v>
      </c>
      <c r="K369" s="43" t="s">
        <v>211</v>
      </c>
      <c r="L369" s="15" t="s">
        <v>292</v>
      </c>
      <c r="M369" s="14">
        <v>18</v>
      </c>
      <c r="N369" s="16">
        <f>+(SUM(M369:M372))/(COUNT(M369:M372)*30)</f>
        <v>0.64166666666666672</v>
      </c>
      <c r="O369" s="43" t="s">
        <v>208</v>
      </c>
    </row>
    <row r="370" spans="3:15" ht="15.75" thickBot="1">
      <c r="C370" s="85"/>
      <c r="D370" s="85"/>
      <c r="E370" s="85"/>
      <c r="F370" s="90"/>
      <c r="G370" s="87"/>
      <c r="H370" s="87"/>
      <c r="I370" s="14"/>
      <c r="J370" s="14"/>
      <c r="K370" s="43"/>
      <c r="L370" s="15" t="s">
        <v>289</v>
      </c>
      <c r="M370" s="14">
        <v>17</v>
      </c>
      <c r="N370" s="14"/>
      <c r="O370" s="43"/>
    </row>
    <row r="371" spans="3:15" ht="15.75" thickBot="1">
      <c r="C371" s="85"/>
      <c r="D371" s="85"/>
      <c r="E371" s="85"/>
      <c r="F371" s="90"/>
      <c r="G371" s="87"/>
      <c r="H371" s="87"/>
      <c r="I371" s="14"/>
      <c r="J371" s="14"/>
      <c r="K371" s="43"/>
      <c r="L371" s="15" t="s">
        <v>296</v>
      </c>
      <c r="M371" s="14">
        <v>22</v>
      </c>
      <c r="N371" s="14"/>
      <c r="O371" s="43"/>
    </row>
    <row r="372" spans="3:15" ht="15.75" thickBot="1">
      <c r="C372" s="85"/>
      <c r="D372" s="85"/>
      <c r="E372" s="85"/>
      <c r="F372" s="90"/>
      <c r="G372" s="87"/>
      <c r="H372" s="88"/>
      <c r="I372" s="14"/>
      <c r="J372" s="14"/>
      <c r="K372" s="43"/>
      <c r="L372" s="15" t="s">
        <v>290</v>
      </c>
      <c r="M372" s="14">
        <v>20</v>
      </c>
      <c r="N372" s="14"/>
      <c r="O372" s="43"/>
    </row>
    <row r="373" spans="3:15" ht="15.75" thickBot="1">
      <c r="C373" s="85"/>
      <c r="D373" s="85"/>
      <c r="E373" s="85"/>
      <c r="F373" s="90"/>
      <c r="G373" s="87"/>
      <c r="H373" s="86" t="s">
        <v>202</v>
      </c>
      <c r="I373" s="14" t="s">
        <v>119</v>
      </c>
      <c r="J373" s="14" t="s">
        <v>208</v>
      </c>
      <c r="K373" s="43" t="s">
        <v>208</v>
      </c>
      <c r="L373" s="15" t="s">
        <v>292</v>
      </c>
      <c r="M373" s="14">
        <v>18</v>
      </c>
      <c r="N373" s="16">
        <f>+(SUM(M373:M376))/(COUNT(M373:M376)*30)</f>
        <v>0.64166666666666672</v>
      </c>
      <c r="O373" s="43" t="s">
        <v>120</v>
      </c>
    </row>
    <row r="374" spans="3:15" ht="15.75" thickBot="1">
      <c r="C374" s="85"/>
      <c r="D374" s="85"/>
      <c r="E374" s="85"/>
      <c r="F374" s="90"/>
      <c r="G374" s="87"/>
      <c r="H374" s="87"/>
      <c r="I374" s="14"/>
      <c r="J374" s="14"/>
      <c r="K374" s="43"/>
      <c r="L374" s="15" t="s">
        <v>289</v>
      </c>
      <c r="M374" s="14">
        <v>17</v>
      </c>
      <c r="N374" s="14"/>
      <c r="O374" s="43"/>
    </row>
    <row r="375" spans="3:15" ht="15.75" thickBot="1">
      <c r="C375" s="85"/>
      <c r="D375" s="85"/>
      <c r="E375" s="85"/>
      <c r="F375" s="90"/>
      <c r="G375" s="87"/>
      <c r="H375" s="87"/>
      <c r="I375" s="14"/>
      <c r="J375" s="14"/>
      <c r="K375" s="43"/>
      <c r="L375" s="15" t="s">
        <v>296</v>
      </c>
      <c r="M375" s="14">
        <v>22</v>
      </c>
      <c r="N375" s="14"/>
      <c r="O375" s="43"/>
    </row>
    <row r="376" spans="3:15" ht="15.75" thickBot="1">
      <c r="C376" s="85"/>
      <c r="D376" s="85"/>
      <c r="E376" s="85"/>
      <c r="F376" s="90"/>
      <c r="G376" s="87"/>
      <c r="H376" s="88"/>
      <c r="I376" s="14"/>
      <c r="J376" s="14"/>
      <c r="K376" s="43"/>
      <c r="L376" s="15" t="s">
        <v>290</v>
      </c>
      <c r="M376" s="14">
        <v>20</v>
      </c>
      <c r="N376" s="14"/>
      <c r="O376" s="43"/>
    </row>
    <row r="377" spans="3:15" ht="15.75" thickBot="1">
      <c r="C377" s="85"/>
      <c r="D377" s="85"/>
      <c r="E377" s="85"/>
      <c r="F377" s="90"/>
      <c r="G377" s="87"/>
      <c r="H377" s="86" t="s">
        <v>199</v>
      </c>
      <c r="I377" s="14" t="s">
        <v>119</v>
      </c>
      <c r="J377" s="14" t="s">
        <v>208</v>
      </c>
      <c r="K377" s="43" t="s">
        <v>208</v>
      </c>
      <c r="L377" s="15" t="s">
        <v>292</v>
      </c>
      <c r="M377" s="14">
        <v>18</v>
      </c>
      <c r="N377" s="16">
        <f>+(SUM(M377:M380))/(COUNT(M377:M380)*30)</f>
        <v>0.64166666666666672</v>
      </c>
      <c r="O377" s="43" t="s">
        <v>120</v>
      </c>
    </row>
    <row r="378" spans="3:15" ht="15.75" thickBot="1">
      <c r="C378" s="85"/>
      <c r="D378" s="85"/>
      <c r="E378" s="85"/>
      <c r="F378" s="90"/>
      <c r="G378" s="87"/>
      <c r="H378" s="87"/>
      <c r="I378" s="14"/>
      <c r="J378" s="14"/>
      <c r="K378" s="43"/>
      <c r="L378" s="15" t="s">
        <v>289</v>
      </c>
      <c r="M378" s="14">
        <v>17</v>
      </c>
      <c r="N378" s="14"/>
      <c r="O378" s="43"/>
    </row>
    <row r="379" spans="3:15" ht="15.75" thickBot="1">
      <c r="C379" s="85"/>
      <c r="D379" s="85"/>
      <c r="E379" s="85"/>
      <c r="F379" s="90"/>
      <c r="G379" s="87"/>
      <c r="H379" s="87"/>
      <c r="I379" s="14"/>
      <c r="J379" s="14"/>
      <c r="K379" s="43"/>
      <c r="L379" s="15" t="s">
        <v>296</v>
      </c>
      <c r="M379" s="14">
        <v>22</v>
      </c>
      <c r="N379" s="14"/>
      <c r="O379" s="43"/>
    </row>
    <row r="380" spans="3:15" ht="15.75" thickBot="1">
      <c r="C380" s="85"/>
      <c r="D380" s="85"/>
      <c r="E380" s="85"/>
      <c r="F380" s="90"/>
      <c r="G380" s="87"/>
      <c r="H380" s="88"/>
      <c r="I380" s="14"/>
      <c r="J380" s="14"/>
      <c r="K380" s="43"/>
      <c r="L380" s="15" t="s">
        <v>290</v>
      </c>
      <c r="M380" s="14">
        <v>20</v>
      </c>
      <c r="N380" s="14"/>
      <c r="O380" s="43"/>
    </row>
    <row r="381" spans="3:15" ht="15.75" thickBot="1">
      <c r="C381" s="85"/>
      <c r="D381" s="85"/>
      <c r="E381" s="85"/>
      <c r="F381" s="90"/>
      <c r="G381" s="87"/>
      <c r="H381" s="86" t="s">
        <v>200</v>
      </c>
      <c r="I381" s="14" t="s">
        <v>119</v>
      </c>
      <c r="J381" s="14" t="s">
        <v>208</v>
      </c>
      <c r="K381" s="43" t="s">
        <v>208</v>
      </c>
      <c r="L381" s="15" t="s">
        <v>292</v>
      </c>
      <c r="M381" s="14">
        <v>18</v>
      </c>
      <c r="N381" s="16">
        <f>+(SUM(M381:M384))/(COUNT(M381:M384)*30)</f>
        <v>0.64166666666666672</v>
      </c>
      <c r="O381" s="43" t="s">
        <v>120</v>
      </c>
    </row>
    <row r="382" spans="3:15" ht="15.75" thickBot="1">
      <c r="C382" s="85"/>
      <c r="D382" s="85"/>
      <c r="E382" s="85"/>
      <c r="F382" s="90"/>
      <c r="G382" s="87"/>
      <c r="H382" s="87"/>
      <c r="I382" s="14"/>
      <c r="J382" s="14"/>
      <c r="K382" s="43"/>
      <c r="L382" s="15" t="s">
        <v>289</v>
      </c>
      <c r="M382" s="14">
        <v>17</v>
      </c>
      <c r="N382" s="14"/>
      <c r="O382" s="43"/>
    </row>
    <row r="383" spans="3:15" ht="15.75" thickBot="1">
      <c r="C383" s="85"/>
      <c r="D383" s="85"/>
      <c r="E383" s="85"/>
      <c r="F383" s="90"/>
      <c r="G383" s="87"/>
      <c r="H383" s="87"/>
      <c r="I383" s="14"/>
      <c r="J383" s="14"/>
      <c r="K383" s="43"/>
      <c r="L383" s="15" t="s">
        <v>296</v>
      </c>
      <c r="M383" s="14">
        <v>22</v>
      </c>
      <c r="N383" s="14"/>
      <c r="O383" s="43"/>
    </row>
    <row r="384" spans="3:15" ht="15.75" thickBot="1">
      <c r="C384" s="85"/>
      <c r="D384" s="85"/>
      <c r="E384" s="85"/>
      <c r="F384" s="90"/>
      <c r="G384" s="88"/>
      <c r="H384" s="88"/>
      <c r="I384" s="14"/>
      <c r="J384" s="14"/>
      <c r="K384" s="43"/>
      <c r="L384" s="15" t="s">
        <v>290</v>
      </c>
      <c r="M384" s="14">
        <v>20</v>
      </c>
      <c r="N384" s="14"/>
      <c r="O384" s="43"/>
    </row>
    <row r="385" spans="3:15" ht="15.75" thickBot="1">
      <c r="C385" s="85"/>
      <c r="D385" s="85"/>
      <c r="E385" s="85"/>
      <c r="F385" s="90"/>
      <c r="G385" s="86" t="s">
        <v>133</v>
      </c>
      <c r="H385" s="86" t="s">
        <v>197</v>
      </c>
      <c r="I385" s="14" t="s">
        <v>121</v>
      </c>
      <c r="J385" s="14" t="s">
        <v>208</v>
      </c>
      <c r="K385" s="43" t="s">
        <v>211</v>
      </c>
      <c r="L385" s="15" t="s">
        <v>306</v>
      </c>
      <c r="M385" s="14">
        <v>27</v>
      </c>
      <c r="N385" s="16">
        <f>+(SUM(M385:M386))/(COUNT(M385:M386)*30)</f>
        <v>0.68333333333333335</v>
      </c>
      <c r="O385" s="43" t="s">
        <v>208</v>
      </c>
    </row>
    <row r="386" spans="3:15" ht="15.75" thickBot="1">
      <c r="C386" s="85"/>
      <c r="D386" s="85"/>
      <c r="E386" s="85"/>
      <c r="F386" s="90"/>
      <c r="G386" s="87"/>
      <c r="H386" s="88"/>
      <c r="I386" s="14"/>
      <c r="J386" s="14"/>
      <c r="K386" s="43"/>
      <c r="L386" s="44" t="s">
        <v>281</v>
      </c>
      <c r="M386" s="14">
        <v>14</v>
      </c>
      <c r="N386" s="14"/>
      <c r="O386" s="43"/>
    </row>
    <row r="387" spans="3:15" ht="15.75" thickBot="1">
      <c r="C387" s="85"/>
      <c r="D387" s="85"/>
      <c r="E387" s="85"/>
      <c r="F387" s="90"/>
      <c r="G387" s="87"/>
      <c r="H387" s="86" t="s">
        <v>203</v>
      </c>
      <c r="I387" s="14" t="s">
        <v>121</v>
      </c>
      <c r="J387" s="14" t="s">
        <v>208</v>
      </c>
      <c r="K387" s="43" t="s">
        <v>211</v>
      </c>
      <c r="L387" s="15" t="s">
        <v>306</v>
      </c>
      <c r="M387" s="14">
        <v>27</v>
      </c>
      <c r="N387" s="16">
        <f>+(SUM(M387:M388))/(COUNT(M387:M388)*30)</f>
        <v>0.68333333333333335</v>
      </c>
      <c r="O387" s="43" t="s">
        <v>208</v>
      </c>
    </row>
    <row r="388" spans="3:15" ht="15.75" thickBot="1">
      <c r="C388" s="85"/>
      <c r="D388" s="85"/>
      <c r="E388" s="85"/>
      <c r="F388" s="90"/>
      <c r="G388" s="87"/>
      <c r="H388" s="88"/>
      <c r="I388" s="14"/>
      <c r="J388" s="14"/>
      <c r="K388" s="43"/>
      <c r="L388" s="44" t="s">
        <v>281</v>
      </c>
      <c r="M388" s="14">
        <v>14</v>
      </c>
      <c r="N388" s="14"/>
      <c r="O388" s="43"/>
    </row>
    <row r="389" spans="3:15" ht="15.75" thickBot="1">
      <c r="C389" s="85"/>
      <c r="D389" s="85"/>
      <c r="E389" s="85"/>
      <c r="F389" s="90"/>
      <c r="G389" s="87"/>
      <c r="H389" s="86" t="s">
        <v>202</v>
      </c>
      <c r="I389" s="14" t="s">
        <v>119</v>
      </c>
      <c r="J389" s="14" t="s">
        <v>208</v>
      </c>
      <c r="K389" s="43" t="s">
        <v>208</v>
      </c>
      <c r="L389" s="15" t="s">
        <v>306</v>
      </c>
      <c r="M389" s="14">
        <v>27</v>
      </c>
      <c r="N389" s="16">
        <f>+(SUM(M389:M390))/(COUNT(M389:M390)*30)</f>
        <v>0.68333333333333335</v>
      </c>
      <c r="O389" s="43" t="s">
        <v>208</v>
      </c>
    </row>
    <row r="390" spans="3:15" ht="15.75" thickBot="1">
      <c r="C390" s="85"/>
      <c r="D390" s="85"/>
      <c r="E390" s="85"/>
      <c r="F390" s="90"/>
      <c r="G390" s="87"/>
      <c r="H390" s="88"/>
      <c r="I390" s="14"/>
      <c r="J390" s="14"/>
      <c r="K390" s="43"/>
      <c r="L390" s="44" t="s">
        <v>281</v>
      </c>
      <c r="M390" s="14">
        <v>14</v>
      </c>
      <c r="N390" s="14"/>
      <c r="O390" s="43"/>
    </row>
    <row r="391" spans="3:15" ht="15.75" thickBot="1">
      <c r="C391" s="85"/>
      <c r="D391" s="85"/>
      <c r="E391" s="85"/>
      <c r="F391" s="90"/>
      <c r="G391" s="87"/>
      <c r="H391" s="86" t="s">
        <v>199</v>
      </c>
      <c r="I391" s="14" t="s">
        <v>119</v>
      </c>
      <c r="J391" s="14" t="s">
        <v>208</v>
      </c>
      <c r="K391" s="43" t="s">
        <v>208</v>
      </c>
      <c r="L391" s="15" t="s">
        <v>306</v>
      </c>
      <c r="M391" s="14">
        <v>27</v>
      </c>
      <c r="N391" s="16">
        <f>+(SUM(M391:M392))/(COUNT(M391:M392)*30)</f>
        <v>0.68333333333333335</v>
      </c>
      <c r="O391" s="43" t="s">
        <v>208</v>
      </c>
    </row>
    <row r="392" spans="3:15" ht="15.75" thickBot="1">
      <c r="C392" s="85"/>
      <c r="D392" s="85"/>
      <c r="E392" s="85"/>
      <c r="F392" s="90"/>
      <c r="G392" s="87"/>
      <c r="H392" s="88"/>
      <c r="I392" s="14"/>
      <c r="J392" s="14"/>
      <c r="K392" s="43"/>
      <c r="L392" s="44" t="s">
        <v>281</v>
      </c>
      <c r="M392" s="14">
        <v>14</v>
      </c>
      <c r="N392" s="14"/>
      <c r="O392" s="43"/>
    </row>
    <row r="393" spans="3:15" ht="15.75" thickBot="1">
      <c r="C393" s="85"/>
      <c r="D393" s="85"/>
      <c r="E393" s="85"/>
      <c r="F393" s="90"/>
      <c r="G393" s="87"/>
      <c r="H393" s="86" t="s">
        <v>200</v>
      </c>
      <c r="I393" s="14" t="s">
        <v>119</v>
      </c>
      <c r="J393" s="14" t="s">
        <v>208</v>
      </c>
      <c r="K393" s="43" t="s">
        <v>208</v>
      </c>
      <c r="L393" s="15" t="s">
        <v>306</v>
      </c>
      <c r="M393" s="14">
        <v>27</v>
      </c>
      <c r="N393" s="16">
        <f>+(SUM(M393:M394))/(COUNT(M393:M394)*30)</f>
        <v>0.68333333333333335</v>
      </c>
      <c r="O393" s="43" t="s">
        <v>208</v>
      </c>
    </row>
    <row r="394" spans="3:15" ht="15.75" thickBot="1">
      <c r="C394" s="85"/>
      <c r="D394" s="85"/>
      <c r="E394" s="85"/>
      <c r="F394" s="90"/>
      <c r="G394" s="88"/>
      <c r="H394" s="88"/>
      <c r="I394" s="14"/>
      <c r="J394" s="14"/>
      <c r="K394" s="43"/>
      <c r="L394" s="44" t="s">
        <v>281</v>
      </c>
      <c r="M394" s="14">
        <v>14</v>
      </c>
      <c r="N394" s="14"/>
      <c r="O394" s="43"/>
    </row>
    <row r="395" spans="3:15" ht="15.75" thickBot="1">
      <c r="C395" s="85"/>
      <c r="D395" s="85"/>
      <c r="E395" s="85"/>
      <c r="F395" s="90"/>
      <c r="G395" s="86" t="s">
        <v>180</v>
      </c>
      <c r="H395" s="86" t="s">
        <v>197</v>
      </c>
      <c r="I395" s="14" t="s">
        <v>121</v>
      </c>
      <c r="J395" s="14" t="s">
        <v>208</v>
      </c>
      <c r="K395" s="43" t="s">
        <v>211</v>
      </c>
      <c r="L395" s="15" t="s">
        <v>295</v>
      </c>
      <c r="M395" s="14">
        <v>14</v>
      </c>
      <c r="N395" s="16">
        <f>+(SUM(M395:M398))/(COUNT(M395:M398)*30)</f>
        <v>0.46666666666666667</v>
      </c>
      <c r="O395" s="43" t="s">
        <v>119</v>
      </c>
    </row>
    <row r="396" spans="3:15" ht="15.75" thickBot="1">
      <c r="C396" s="85"/>
      <c r="D396" s="85"/>
      <c r="E396" s="85"/>
      <c r="F396" s="90"/>
      <c r="G396" s="87"/>
      <c r="H396" s="87"/>
      <c r="I396" s="14"/>
      <c r="J396" s="14"/>
      <c r="K396" s="43"/>
      <c r="L396" s="15" t="s">
        <v>291</v>
      </c>
      <c r="M396" s="14">
        <v>14</v>
      </c>
      <c r="N396" s="14"/>
      <c r="O396" s="43"/>
    </row>
    <row r="397" spans="3:15" ht="15.75" thickBot="1">
      <c r="C397" s="85"/>
      <c r="D397" s="85"/>
      <c r="E397" s="85"/>
      <c r="F397" s="90"/>
      <c r="G397" s="87"/>
      <c r="H397" s="87"/>
      <c r="I397" s="14"/>
      <c r="J397" s="14"/>
      <c r="K397" s="43"/>
      <c r="L397" s="15" t="s">
        <v>294</v>
      </c>
      <c r="M397" s="14">
        <v>14</v>
      </c>
      <c r="N397" s="14"/>
      <c r="O397" s="43"/>
    </row>
    <row r="398" spans="3:15" ht="15.75" thickBot="1">
      <c r="C398" s="85"/>
      <c r="D398" s="85"/>
      <c r="E398" s="85"/>
      <c r="F398" s="90"/>
      <c r="G398" s="87"/>
      <c r="H398" s="88"/>
      <c r="I398" s="14"/>
      <c r="J398" s="14"/>
      <c r="K398" s="43"/>
      <c r="L398" s="15" t="s">
        <v>307</v>
      </c>
      <c r="M398" s="14">
        <v>14</v>
      </c>
      <c r="N398" s="14"/>
      <c r="O398" s="43"/>
    </row>
    <row r="399" spans="3:15" ht="15.75" thickBot="1">
      <c r="C399" s="85"/>
      <c r="D399" s="85"/>
      <c r="E399" s="85"/>
      <c r="F399" s="90"/>
      <c r="G399" s="87"/>
      <c r="H399" s="86" t="s">
        <v>203</v>
      </c>
      <c r="I399" s="14" t="s">
        <v>121</v>
      </c>
      <c r="J399" s="14" t="s">
        <v>208</v>
      </c>
      <c r="K399" s="43" t="s">
        <v>211</v>
      </c>
      <c r="L399" s="15" t="s">
        <v>295</v>
      </c>
      <c r="M399" s="14">
        <v>14</v>
      </c>
      <c r="N399" s="16">
        <f>+(SUM(M399:M402))/(COUNT(M399:M402)*30)</f>
        <v>0.46666666666666667</v>
      </c>
      <c r="O399" s="43" t="s">
        <v>119</v>
      </c>
    </row>
    <row r="400" spans="3:15" ht="15.75" thickBot="1">
      <c r="C400" s="85"/>
      <c r="D400" s="85"/>
      <c r="E400" s="85"/>
      <c r="F400" s="90"/>
      <c r="G400" s="87"/>
      <c r="H400" s="87"/>
      <c r="I400" s="14"/>
      <c r="J400" s="14"/>
      <c r="K400" s="43"/>
      <c r="L400" s="15" t="s">
        <v>291</v>
      </c>
      <c r="M400" s="14">
        <v>14</v>
      </c>
      <c r="N400" s="14"/>
      <c r="O400" s="43"/>
    </row>
    <row r="401" spans="3:15" ht="15.75" thickBot="1">
      <c r="C401" s="85"/>
      <c r="D401" s="85"/>
      <c r="E401" s="85"/>
      <c r="F401" s="90"/>
      <c r="G401" s="87"/>
      <c r="H401" s="87"/>
      <c r="I401" s="14"/>
      <c r="J401" s="14"/>
      <c r="K401" s="43"/>
      <c r="L401" s="15" t="s">
        <v>294</v>
      </c>
      <c r="M401" s="14">
        <v>14</v>
      </c>
      <c r="N401" s="14"/>
      <c r="O401" s="43"/>
    </row>
    <row r="402" spans="3:15" ht="15.75" thickBot="1">
      <c r="C402" s="85"/>
      <c r="D402" s="85"/>
      <c r="E402" s="85"/>
      <c r="F402" s="90"/>
      <c r="G402" s="87"/>
      <c r="H402" s="88"/>
      <c r="I402" s="14"/>
      <c r="J402" s="14"/>
      <c r="K402" s="43"/>
      <c r="L402" s="15" t="s">
        <v>307</v>
      </c>
      <c r="M402" s="14">
        <v>14</v>
      </c>
      <c r="N402" s="14"/>
      <c r="O402" s="43"/>
    </row>
    <row r="403" spans="3:15" ht="15.75" thickBot="1">
      <c r="C403" s="85"/>
      <c r="D403" s="85"/>
      <c r="E403" s="85"/>
      <c r="F403" s="90"/>
      <c r="G403" s="87"/>
      <c r="H403" s="86" t="s">
        <v>202</v>
      </c>
      <c r="I403" s="14" t="s">
        <v>119</v>
      </c>
      <c r="J403" s="14" t="s">
        <v>208</v>
      </c>
      <c r="K403" s="43" t="s">
        <v>208</v>
      </c>
      <c r="L403" s="15" t="s">
        <v>295</v>
      </c>
      <c r="M403" s="14">
        <v>14</v>
      </c>
      <c r="N403" s="16">
        <f>+(SUM(M403:M406))/(COUNT(M403:M406)*30)</f>
        <v>0.46666666666666667</v>
      </c>
      <c r="O403" s="43" t="s">
        <v>120</v>
      </c>
    </row>
    <row r="404" spans="3:15" ht="15.75" thickBot="1">
      <c r="C404" s="85"/>
      <c r="D404" s="85"/>
      <c r="E404" s="85"/>
      <c r="F404" s="90"/>
      <c r="G404" s="87"/>
      <c r="H404" s="87"/>
      <c r="I404" s="14"/>
      <c r="J404" s="14"/>
      <c r="K404" s="43"/>
      <c r="L404" s="15" t="s">
        <v>291</v>
      </c>
      <c r="M404" s="14">
        <v>14</v>
      </c>
      <c r="N404" s="14"/>
      <c r="O404" s="43"/>
    </row>
    <row r="405" spans="3:15" ht="15.75" thickBot="1">
      <c r="C405" s="85"/>
      <c r="D405" s="85"/>
      <c r="E405" s="85"/>
      <c r="F405" s="90"/>
      <c r="G405" s="87"/>
      <c r="H405" s="87"/>
      <c r="I405" s="14"/>
      <c r="J405" s="14"/>
      <c r="K405" s="43"/>
      <c r="L405" s="15" t="s">
        <v>294</v>
      </c>
      <c r="M405" s="14">
        <v>14</v>
      </c>
      <c r="N405" s="14"/>
      <c r="O405" s="43"/>
    </row>
    <row r="406" spans="3:15" ht="15.75" thickBot="1">
      <c r="C406" s="85"/>
      <c r="D406" s="85"/>
      <c r="E406" s="85"/>
      <c r="F406" s="90"/>
      <c r="G406" s="87"/>
      <c r="H406" s="88"/>
      <c r="I406" s="14"/>
      <c r="J406" s="14"/>
      <c r="K406" s="43"/>
      <c r="L406" s="15" t="s">
        <v>307</v>
      </c>
      <c r="M406" s="14">
        <v>14</v>
      </c>
      <c r="N406" s="14"/>
      <c r="O406" s="43"/>
    </row>
    <row r="407" spans="3:15" ht="15.75" thickBot="1">
      <c r="C407" s="85"/>
      <c r="D407" s="85"/>
      <c r="E407" s="85"/>
      <c r="F407" s="90"/>
      <c r="G407" s="87"/>
      <c r="H407" s="86" t="s">
        <v>199</v>
      </c>
      <c r="I407" s="14" t="s">
        <v>119</v>
      </c>
      <c r="J407" s="14" t="s">
        <v>208</v>
      </c>
      <c r="K407" s="43" t="s">
        <v>208</v>
      </c>
      <c r="L407" s="15" t="s">
        <v>295</v>
      </c>
      <c r="M407" s="14">
        <v>14</v>
      </c>
      <c r="N407" s="16">
        <f>+(SUM(M407:M410))/(COUNT(M407:M410)*30)</f>
        <v>0.46666666666666667</v>
      </c>
      <c r="O407" s="43" t="s">
        <v>120</v>
      </c>
    </row>
    <row r="408" spans="3:15" ht="15.75" thickBot="1">
      <c r="C408" s="85"/>
      <c r="D408" s="85"/>
      <c r="E408" s="85"/>
      <c r="F408" s="90"/>
      <c r="G408" s="87"/>
      <c r="H408" s="87"/>
      <c r="I408" s="14"/>
      <c r="J408" s="14"/>
      <c r="K408" s="43"/>
      <c r="L408" s="15" t="s">
        <v>291</v>
      </c>
      <c r="M408" s="14">
        <v>14</v>
      </c>
      <c r="N408" s="14"/>
      <c r="O408" s="43"/>
    </row>
    <row r="409" spans="3:15" ht="15.75" thickBot="1">
      <c r="C409" s="85"/>
      <c r="D409" s="85"/>
      <c r="E409" s="85"/>
      <c r="F409" s="90"/>
      <c r="G409" s="87"/>
      <c r="H409" s="87"/>
      <c r="I409" s="14"/>
      <c r="J409" s="14"/>
      <c r="K409" s="43"/>
      <c r="L409" s="15" t="s">
        <v>294</v>
      </c>
      <c r="M409" s="14">
        <v>14</v>
      </c>
      <c r="N409" s="14"/>
      <c r="O409" s="43"/>
    </row>
    <row r="410" spans="3:15" ht="15.75" thickBot="1">
      <c r="C410" s="85"/>
      <c r="D410" s="85"/>
      <c r="E410" s="85"/>
      <c r="F410" s="91"/>
      <c r="G410" s="88"/>
      <c r="H410" s="88"/>
      <c r="I410" s="14"/>
      <c r="J410" s="14"/>
      <c r="K410" s="43"/>
      <c r="L410" s="15" t="s">
        <v>307</v>
      </c>
      <c r="M410" s="14">
        <v>14</v>
      </c>
      <c r="N410" s="14"/>
      <c r="O410" s="43"/>
    </row>
    <row r="411" spans="3:15" ht="26.25" customHeight="1" thickBot="1">
      <c r="C411" s="85"/>
      <c r="D411" s="85"/>
      <c r="E411" s="85"/>
      <c r="F411" s="89" t="s">
        <v>14</v>
      </c>
      <c r="G411" s="86" t="s">
        <v>144</v>
      </c>
      <c r="H411" s="86" t="s">
        <v>197</v>
      </c>
      <c r="I411" s="14" t="s">
        <v>121</v>
      </c>
      <c r="J411" s="14" t="s">
        <v>119</v>
      </c>
      <c r="K411" s="43" t="s">
        <v>211</v>
      </c>
      <c r="L411" s="15" t="s">
        <v>290</v>
      </c>
      <c r="M411" s="14">
        <v>20</v>
      </c>
      <c r="N411" s="16">
        <f>+(SUM(M411:M414))/(COUNT(M411:M414)*30)</f>
        <v>0.64166666666666672</v>
      </c>
      <c r="O411" s="43" t="s">
        <v>208</v>
      </c>
    </row>
    <row r="412" spans="3:15" ht="26.25" customHeight="1" thickBot="1">
      <c r="C412" s="85"/>
      <c r="D412" s="85"/>
      <c r="E412" s="85"/>
      <c r="F412" s="90"/>
      <c r="G412" s="87"/>
      <c r="H412" s="87"/>
      <c r="I412" s="14"/>
      <c r="J412" s="14"/>
      <c r="K412" s="43"/>
      <c r="L412" s="15" t="s">
        <v>296</v>
      </c>
      <c r="M412" s="14">
        <v>22</v>
      </c>
      <c r="N412" s="16"/>
      <c r="O412" s="43"/>
    </row>
    <row r="413" spans="3:15" ht="26.25" customHeight="1" thickBot="1">
      <c r="C413" s="85"/>
      <c r="D413" s="85"/>
      <c r="E413" s="85"/>
      <c r="F413" s="90"/>
      <c r="G413" s="87"/>
      <c r="H413" s="87"/>
      <c r="I413" s="14"/>
      <c r="J413" s="14"/>
      <c r="K413" s="43"/>
      <c r="L413" s="15" t="s">
        <v>289</v>
      </c>
      <c r="M413" s="14">
        <v>17</v>
      </c>
      <c r="N413" s="16"/>
      <c r="O413" s="43"/>
    </row>
    <row r="414" spans="3:15" ht="26.25" customHeight="1" thickBot="1">
      <c r="C414" s="85"/>
      <c r="D414" s="85"/>
      <c r="E414" s="85"/>
      <c r="F414" s="90"/>
      <c r="G414" s="87"/>
      <c r="H414" s="88"/>
      <c r="I414" s="14"/>
      <c r="J414" s="14"/>
      <c r="K414" s="43"/>
      <c r="L414" s="15" t="s">
        <v>292</v>
      </c>
      <c r="M414" s="14">
        <v>18</v>
      </c>
      <c r="N414" s="16"/>
      <c r="O414" s="43"/>
    </row>
    <row r="415" spans="3:15" ht="15.75" thickBot="1">
      <c r="C415" s="85"/>
      <c r="D415" s="85"/>
      <c r="E415" s="85"/>
      <c r="F415" s="90"/>
      <c r="G415" s="87"/>
      <c r="H415" s="86" t="s">
        <v>203</v>
      </c>
      <c r="I415" s="14" t="s">
        <v>121</v>
      </c>
      <c r="J415" s="14" t="s">
        <v>119</v>
      </c>
      <c r="K415" s="43" t="s">
        <v>211</v>
      </c>
      <c r="L415" s="15" t="s">
        <v>290</v>
      </c>
      <c r="M415" s="14">
        <v>20</v>
      </c>
      <c r="N415" s="16">
        <f>+(SUM(M415:M418))/(COUNT(M415:M418)*30)</f>
        <v>0.64166666666666672</v>
      </c>
      <c r="O415" s="43" t="s">
        <v>208</v>
      </c>
    </row>
    <row r="416" spans="3:15" ht="15.75" thickBot="1">
      <c r="C416" s="85"/>
      <c r="D416" s="85"/>
      <c r="E416" s="85"/>
      <c r="F416" s="90"/>
      <c r="G416" s="87"/>
      <c r="H416" s="87"/>
      <c r="I416" s="14"/>
      <c r="J416" s="14"/>
      <c r="K416" s="43"/>
      <c r="L416" s="15" t="s">
        <v>296</v>
      </c>
      <c r="M416" s="14">
        <v>22</v>
      </c>
      <c r="N416" s="16"/>
      <c r="O416" s="43"/>
    </row>
    <row r="417" spans="3:15" ht="15.75" thickBot="1">
      <c r="C417" s="85"/>
      <c r="D417" s="85"/>
      <c r="E417" s="85"/>
      <c r="F417" s="90"/>
      <c r="G417" s="87"/>
      <c r="H417" s="87"/>
      <c r="I417" s="14"/>
      <c r="J417" s="14"/>
      <c r="K417" s="43"/>
      <c r="L417" s="15" t="s">
        <v>289</v>
      </c>
      <c r="M417" s="14">
        <v>17</v>
      </c>
      <c r="N417" s="16"/>
      <c r="O417" s="43"/>
    </row>
    <row r="418" spans="3:15" ht="15.75" thickBot="1">
      <c r="C418" s="85"/>
      <c r="D418" s="85"/>
      <c r="E418" s="85"/>
      <c r="F418" s="90"/>
      <c r="G418" s="87"/>
      <c r="H418" s="88"/>
      <c r="I418" s="14"/>
      <c r="J418" s="14"/>
      <c r="K418" s="43"/>
      <c r="L418" s="15" t="s">
        <v>292</v>
      </c>
      <c r="M418" s="14">
        <v>18</v>
      </c>
      <c r="N418" s="16"/>
      <c r="O418" s="43"/>
    </row>
    <row r="419" spans="3:15" ht="15.75" thickBot="1">
      <c r="C419" s="85"/>
      <c r="D419" s="85"/>
      <c r="E419" s="85"/>
      <c r="F419" s="90"/>
      <c r="G419" s="87"/>
      <c r="H419" s="86" t="s">
        <v>202</v>
      </c>
      <c r="I419" s="14" t="s">
        <v>119</v>
      </c>
      <c r="J419" s="14" t="s">
        <v>119</v>
      </c>
      <c r="K419" s="43" t="s">
        <v>119</v>
      </c>
      <c r="L419" s="15" t="s">
        <v>290</v>
      </c>
      <c r="M419" s="14">
        <v>20</v>
      </c>
      <c r="N419" s="16">
        <f>+(SUM(M419:M422))/(COUNT(M419:M422)*30)</f>
        <v>0.64166666666666672</v>
      </c>
      <c r="O419" s="43" t="s">
        <v>208</v>
      </c>
    </row>
    <row r="420" spans="3:15" ht="15.75" thickBot="1">
      <c r="C420" s="85"/>
      <c r="D420" s="85"/>
      <c r="E420" s="85"/>
      <c r="F420" s="90"/>
      <c r="G420" s="87"/>
      <c r="H420" s="87"/>
      <c r="I420" s="14"/>
      <c r="J420" s="14"/>
      <c r="K420" s="43"/>
      <c r="L420" s="15" t="s">
        <v>296</v>
      </c>
      <c r="M420" s="14">
        <v>22</v>
      </c>
      <c r="N420" s="16"/>
      <c r="O420" s="43"/>
    </row>
    <row r="421" spans="3:15" ht="15.75" thickBot="1">
      <c r="C421" s="85"/>
      <c r="D421" s="85"/>
      <c r="E421" s="85"/>
      <c r="F421" s="90"/>
      <c r="G421" s="87"/>
      <c r="H421" s="87"/>
      <c r="I421" s="14"/>
      <c r="J421" s="14"/>
      <c r="K421" s="43"/>
      <c r="L421" s="15" t="s">
        <v>289</v>
      </c>
      <c r="M421" s="14">
        <v>17</v>
      </c>
      <c r="N421" s="16"/>
      <c r="O421" s="43"/>
    </row>
    <row r="422" spans="3:15" ht="15.75" thickBot="1">
      <c r="C422" s="85"/>
      <c r="D422" s="85"/>
      <c r="E422" s="85"/>
      <c r="F422" s="90"/>
      <c r="G422" s="87"/>
      <c r="H422" s="88"/>
      <c r="I422" s="14"/>
      <c r="J422" s="14"/>
      <c r="K422" s="43"/>
      <c r="L422" s="15" t="s">
        <v>292</v>
      </c>
      <c r="M422" s="14">
        <v>18</v>
      </c>
      <c r="N422" s="16"/>
      <c r="O422" s="43"/>
    </row>
    <row r="423" spans="3:15" ht="15.75" thickBot="1">
      <c r="C423" s="85"/>
      <c r="D423" s="85"/>
      <c r="E423" s="85"/>
      <c r="F423" s="90"/>
      <c r="G423" s="87"/>
      <c r="H423" s="86" t="s">
        <v>199</v>
      </c>
      <c r="I423" s="14" t="s">
        <v>119</v>
      </c>
      <c r="J423" s="14" t="s">
        <v>119</v>
      </c>
      <c r="K423" s="43" t="s">
        <v>119</v>
      </c>
      <c r="L423" s="15" t="s">
        <v>290</v>
      </c>
      <c r="M423" s="14">
        <v>20</v>
      </c>
      <c r="N423" s="16">
        <f>+(SUM(M423:M426))/(COUNT(M423:M426)*30)</f>
        <v>0.64166666666666672</v>
      </c>
      <c r="O423" s="43" t="s">
        <v>208</v>
      </c>
    </row>
    <row r="424" spans="3:15" ht="15.75" thickBot="1">
      <c r="C424" s="85"/>
      <c r="D424" s="85"/>
      <c r="E424" s="85"/>
      <c r="F424" s="90"/>
      <c r="G424" s="87"/>
      <c r="H424" s="87"/>
      <c r="I424" s="14"/>
      <c r="J424" s="14"/>
      <c r="K424" s="43"/>
      <c r="L424" s="15" t="s">
        <v>296</v>
      </c>
      <c r="M424" s="14">
        <v>22</v>
      </c>
      <c r="N424" s="16"/>
      <c r="O424" s="43"/>
    </row>
    <row r="425" spans="3:15" ht="15.75" thickBot="1">
      <c r="C425" s="85"/>
      <c r="D425" s="85"/>
      <c r="E425" s="85"/>
      <c r="F425" s="90"/>
      <c r="G425" s="87"/>
      <c r="H425" s="87"/>
      <c r="I425" s="14"/>
      <c r="J425" s="14"/>
      <c r="K425" s="43"/>
      <c r="L425" s="15" t="s">
        <v>289</v>
      </c>
      <c r="M425" s="14">
        <v>17</v>
      </c>
      <c r="N425" s="16"/>
      <c r="O425" s="43"/>
    </row>
    <row r="426" spans="3:15" ht="15.75" thickBot="1">
      <c r="C426" s="85"/>
      <c r="D426" s="85"/>
      <c r="E426" s="85"/>
      <c r="F426" s="90"/>
      <c r="G426" s="87"/>
      <c r="H426" s="88"/>
      <c r="I426" s="14"/>
      <c r="J426" s="14"/>
      <c r="K426" s="43"/>
      <c r="L426" s="15" t="s">
        <v>292</v>
      </c>
      <c r="M426" s="14">
        <v>18</v>
      </c>
      <c r="N426" s="16"/>
      <c r="O426" s="43"/>
    </row>
    <row r="427" spans="3:15" ht="15.75" thickBot="1">
      <c r="C427" s="85"/>
      <c r="D427" s="85"/>
      <c r="E427" s="85"/>
      <c r="F427" s="90"/>
      <c r="G427" s="87"/>
      <c r="H427" s="86" t="s">
        <v>200</v>
      </c>
      <c r="I427" s="14" t="s">
        <v>119</v>
      </c>
      <c r="J427" s="14" t="s">
        <v>119</v>
      </c>
      <c r="K427" s="43" t="s">
        <v>119</v>
      </c>
      <c r="L427" s="15" t="s">
        <v>290</v>
      </c>
      <c r="M427" s="14">
        <v>20</v>
      </c>
      <c r="N427" s="16">
        <f>+(SUM(M427:M430))/(COUNT(M427:M430)*30)</f>
        <v>0.64166666666666672</v>
      </c>
      <c r="O427" s="43" t="s">
        <v>208</v>
      </c>
    </row>
    <row r="428" spans="3:15" ht="15.75" thickBot="1">
      <c r="C428" s="85"/>
      <c r="D428" s="85"/>
      <c r="E428" s="85"/>
      <c r="F428" s="90"/>
      <c r="G428" s="87"/>
      <c r="H428" s="87"/>
      <c r="I428" s="14"/>
      <c r="J428" s="14"/>
      <c r="K428" s="43"/>
      <c r="L428" s="15" t="s">
        <v>296</v>
      </c>
      <c r="M428" s="14">
        <v>22</v>
      </c>
      <c r="N428" s="16"/>
      <c r="O428" s="43"/>
    </row>
    <row r="429" spans="3:15" ht="15.75" thickBot="1">
      <c r="C429" s="85"/>
      <c r="D429" s="85"/>
      <c r="E429" s="85"/>
      <c r="F429" s="90"/>
      <c r="G429" s="87"/>
      <c r="H429" s="87"/>
      <c r="I429" s="14"/>
      <c r="J429" s="14"/>
      <c r="K429" s="43"/>
      <c r="L429" s="15" t="s">
        <v>289</v>
      </c>
      <c r="M429" s="14">
        <v>17</v>
      </c>
      <c r="N429" s="16"/>
      <c r="O429" s="43"/>
    </row>
    <row r="430" spans="3:15" ht="15.75" thickBot="1">
      <c r="C430" s="85"/>
      <c r="D430" s="85"/>
      <c r="E430" s="85"/>
      <c r="F430" s="90"/>
      <c r="G430" s="87"/>
      <c r="H430" s="88"/>
      <c r="I430" s="14"/>
      <c r="J430" s="14"/>
      <c r="K430" s="43"/>
      <c r="L430" s="15" t="s">
        <v>292</v>
      </c>
      <c r="M430" s="14">
        <v>18</v>
      </c>
      <c r="N430" s="16"/>
      <c r="O430" s="43"/>
    </row>
    <row r="431" spans="3:15" ht="15.75" thickBot="1">
      <c r="C431" s="85"/>
      <c r="D431" s="85"/>
      <c r="E431" s="85"/>
      <c r="F431" s="90"/>
      <c r="G431" s="87"/>
      <c r="H431" s="86" t="s">
        <v>192</v>
      </c>
      <c r="I431" s="14" t="s">
        <v>211</v>
      </c>
      <c r="J431" s="14" t="s">
        <v>119</v>
      </c>
      <c r="K431" s="43" t="s">
        <v>211</v>
      </c>
      <c r="L431" s="15" t="s">
        <v>290</v>
      </c>
      <c r="M431" s="14">
        <v>20</v>
      </c>
      <c r="N431" s="16">
        <f>+(SUM(M431:M434))/(COUNT(M431:M434)*30)</f>
        <v>0.64166666666666672</v>
      </c>
      <c r="O431" s="43" t="s">
        <v>208</v>
      </c>
    </row>
    <row r="432" spans="3:15" ht="15.75" thickBot="1">
      <c r="C432" s="85"/>
      <c r="D432" s="85"/>
      <c r="E432" s="85"/>
      <c r="F432" s="90"/>
      <c r="G432" s="87"/>
      <c r="H432" s="87"/>
      <c r="I432" s="14"/>
      <c r="J432" s="14"/>
      <c r="K432" s="43"/>
      <c r="L432" s="15" t="s">
        <v>296</v>
      </c>
      <c r="M432" s="14">
        <v>22</v>
      </c>
      <c r="N432" s="16"/>
      <c r="O432" s="43"/>
    </row>
    <row r="433" spans="3:15" ht="15.75" thickBot="1">
      <c r="C433" s="85"/>
      <c r="D433" s="85"/>
      <c r="E433" s="85"/>
      <c r="F433" s="90"/>
      <c r="G433" s="87"/>
      <c r="H433" s="87"/>
      <c r="I433" s="14"/>
      <c r="J433" s="14"/>
      <c r="K433" s="43"/>
      <c r="L433" s="15" t="s">
        <v>289</v>
      </c>
      <c r="M433" s="14">
        <v>17</v>
      </c>
      <c r="N433" s="16"/>
      <c r="O433" s="43"/>
    </row>
    <row r="434" spans="3:15" ht="15.75" thickBot="1">
      <c r="C434" s="85"/>
      <c r="D434" s="85"/>
      <c r="E434" s="85"/>
      <c r="F434" s="90"/>
      <c r="G434" s="88"/>
      <c r="H434" s="88"/>
      <c r="I434" s="14"/>
      <c r="J434" s="14"/>
      <c r="K434" s="43"/>
      <c r="L434" s="15" t="s">
        <v>292</v>
      </c>
      <c r="M434" s="14">
        <v>18</v>
      </c>
      <c r="N434" s="16"/>
      <c r="O434" s="43"/>
    </row>
    <row r="435" spans="3:15" ht="15.75" thickBot="1">
      <c r="C435" s="85"/>
      <c r="D435" s="85"/>
      <c r="E435" s="85"/>
      <c r="F435" s="90"/>
      <c r="G435" s="86" t="s">
        <v>133</v>
      </c>
      <c r="H435" s="86" t="s">
        <v>204</v>
      </c>
      <c r="I435" s="14" t="s">
        <v>121</v>
      </c>
      <c r="J435" s="14" t="s">
        <v>208</v>
      </c>
      <c r="K435" s="43" t="s">
        <v>211</v>
      </c>
      <c r="L435" s="15" t="s">
        <v>297</v>
      </c>
      <c r="M435" s="14">
        <v>12</v>
      </c>
      <c r="N435" s="16">
        <f>+(SUM(M435:M439))/(COUNT(M435:M439)*30)</f>
        <v>0.34</v>
      </c>
      <c r="O435" s="43" t="s">
        <v>119</v>
      </c>
    </row>
    <row r="436" spans="3:15" ht="15.75" thickBot="1">
      <c r="C436" s="85"/>
      <c r="D436" s="85"/>
      <c r="E436" s="85"/>
      <c r="F436" s="90"/>
      <c r="G436" s="87"/>
      <c r="H436" s="87"/>
      <c r="I436" s="14"/>
      <c r="J436" s="14"/>
      <c r="K436" s="43"/>
      <c r="L436" s="15" t="s">
        <v>298</v>
      </c>
      <c r="M436" s="14">
        <v>11</v>
      </c>
      <c r="N436" s="14"/>
      <c r="O436" s="43"/>
    </row>
    <row r="437" spans="3:15" ht="15.75" thickBot="1">
      <c r="C437" s="85"/>
      <c r="D437" s="85"/>
      <c r="E437" s="85"/>
      <c r="F437" s="90"/>
      <c r="G437" s="87"/>
      <c r="H437" s="87"/>
      <c r="I437" s="14"/>
      <c r="J437" s="14"/>
      <c r="K437" s="43"/>
      <c r="L437" s="15" t="s">
        <v>299</v>
      </c>
      <c r="M437" s="14">
        <v>8</v>
      </c>
      <c r="N437" s="14"/>
      <c r="O437" s="43"/>
    </row>
    <row r="438" spans="3:15" ht="15.75" thickBot="1">
      <c r="C438" s="85"/>
      <c r="D438" s="85"/>
      <c r="E438" s="85"/>
      <c r="F438" s="90"/>
      <c r="G438" s="87"/>
      <c r="H438" s="87"/>
      <c r="I438" s="14"/>
      <c r="J438" s="14"/>
      <c r="K438" s="43"/>
      <c r="L438" s="15" t="s">
        <v>300</v>
      </c>
      <c r="M438" s="14">
        <v>10</v>
      </c>
      <c r="N438" s="14"/>
      <c r="O438" s="43"/>
    </row>
    <row r="439" spans="3:15" ht="15.75" thickBot="1">
      <c r="C439" s="85"/>
      <c r="D439" s="85"/>
      <c r="E439" s="85"/>
      <c r="F439" s="90"/>
      <c r="G439" s="87"/>
      <c r="H439" s="88"/>
      <c r="I439" s="14"/>
      <c r="J439" s="14"/>
      <c r="K439" s="43"/>
      <c r="L439" s="15" t="s">
        <v>303</v>
      </c>
      <c r="M439" s="14">
        <v>10</v>
      </c>
      <c r="N439" s="14"/>
      <c r="O439" s="43"/>
    </row>
    <row r="440" spans="3:15" ht="15.75" thickBot="1">
      <c r="C440" s="85"/>
      <c r="D440" s="85"/>
      <c r="E440" s="85"/>
      <c r="F440" s="90"/>
      <c r="G440" s="87"/>
      <c r="H440" s="86" t="s">
        <v>197</v>
      </c>
      <c r="I440" s="14" t="s">
        <v>121</v>
      </c>
      <c r="J440" s="14" t="s">
        <v>208</v>
      </c>
      <c r="K440" s="43" t="s">
        <v>211</v>
      </c>
      <c r="L440" s="15" t="s">
        <v>296</v>
      </c>
      <c r="M440" s="14">
        <v>22</v>
      </c>
      <c r="N440" s="16">
        <f>+(SUM(M440:M443))/(COUNT(M440:M443)*30)</f>
        <v>0.65</v>
      </c>
      <c r="O440" s="43" t="s">
        <v>208</v>
      </c>
    </row>
    <row r="441" spans="3:15" ht="15.75" thickBot="1">
      <c r="C441" s="85"/>
      <c r="D441" s="85"/>
      <c r="E441" s="85"/>
      <c r="F441" s="90"/>
      <c r="G441" s="87"/>
      <c r="H441" s="87"/>
      <c r="I441" s="14"/>
      <c r="J441" s="14"/>
      <c r="K441" s="43"/>
      <c r="L441" s="15" t="s">
        <v>293</v>
      </c>
      <c r="M441" s="14">
        <v>18</v>
      </c>
      <c r="N441" s="14"/>
      <c r="O441" s="43"/>
    </row>
    <row r="442" spans="3:15" ht="15.75" thickBot="1">
      <c r="C442" s="85"/>
      <c r="D442" s="85"/>
      <c r="E442" s="85"/>
      <c r="F442" s="90"/>
      <c r="G442" s="87"/>
      <c r="H442" s="87"/>
      <c r="I442" s="14"/>
      <c r="J442" s="14"/>
      <c r="K442" s="43"/>
      <c r="L442" s="15" t="s">
        <v>292</v>
      </c>
      <c r="M442" s="14">
        <v>18</v>
      </c>
      <c r="N442" s="14"/>
      <c r="O442" s="43"/>
    </row>
    <row r="443" spans="3:15" ht="15.75" thickBot="1">
      <c r="C443" s="85"/>
      <c r="D443" s="85"/>
      <c r="E443" s="85"/>
      <c r="F443" s="90"/>
      <c r="G443" s="87"/>
      <c r="H443" s="88"/>
      <c r="I443" s="14"/>
      <c r="J443" s="14"/>
      <c r="K443" s="43"/>
      <c r="L443" s="15" t="s">
        <v>300</v>
      </c>
      <c r="M443" s="14">
        <v>20</v>
      </c>
      <c r="N443" s="14"/>
      <c r="O443" s="43"/>
    </row>
    <row r="444" spans="3:15" ht="15.75" thickBot="1">
      <c r="C444" s="85"/>
      <c r="D444" s="85"/>
      <c r="E444" s="85"/>
      <c r="F444" s="90"/>
      <c r="G444" s="87"/>
      <c r="H444" s="86" t="s">
        <v>203</v>
      </c>
      <c r="I444" s="14" t="s">
        <v>121</v>
      </c>
      <c r="J444" s="14" t="s">
        <v>208</v>
      </c>
      <c r="K444" s="43" t="s">
        <v>211</v>
      </c>
      <c r="L444" s="15" t="s">
        <v>296</v>
      </c>
      <c r="M444" s="14">
        <v>22</v>
      </c>
      <c r="N444" s="16">
        <f>+(SUM(M444:M447))/(COUNT(M444:M447)*30)</f>
        <v>0.65</v>
      </c>
      <c r="O444" s="43" t="s">
        <v>208</v>
      </c>
    </row>
    <row r="445" spans="3:15" ht="15.75" thickBot="1">
      <c r="C445" s="85"/>
      <c r="D445" s="85"/>
      <c r="E445" s="85"/>
      <c r="F445" s="90"/>
      <c r="G445" s="87"/>
      <c r="H445" s="87"/>
      <c r="I445" s="14"/>
      <c r="J445" s="14"/>
      <c r="K445" s="43"/>
      <c r="L445" s="15" t="s">
        <v>293</v>
      </c>
      <c r="M445" s="14">
        <v>18</v>
      </c>
      <c r="N445" s="14"/>
      <c r="O445" s="43"/>
    </row>
    <row r="446" spans="3:15" ht="15.75" thickBot="1">
      <c r="C446" s="85"/>
      <c r="D446" s="85"/>
      <c r="E446" s="85"/>
      <c r="F446" s="90"/>
      <c r="G446" s="87"/>
      <c r="H446" s="87"/>
      <c r="I446" s="14"/>
      <c r="J446" s="14"/>
      <c r="K446" s="43"/>
      <c r="L446" s="15" t="s">
        <v>292</v>
      </c>
      <c r="M446" s="14">
        <v>18</v>
      </c>
      <c r="N446" s="14"/>
      <c r="O446" s="43"/>
    </row>
    <row r="447" spans="3:15" ht="15.75" thickBot="1">
      <c r="C447" s="85"/>
      <c r="D447" s="85"/>
      <c r="E447" s="85"/>
      <c r="F447" s="90"/>
      <c r="G447" s="87"/>
      <c r="H447" s="88"/>
      <c r="I447" s="14"/>
      <c r="J447" s="14"/>
      <c r="K447" s="43"/>
      <c r="L447" s="15" t="s">
        <v>300</v>
      </c>
      <c r="M447" s="14">
        <v>20</v>
      </c>
      <c r="N447" s="14"/>
      <c r="O447" s="43"/>
    </row>
    <row r="448" spans="3:15" ht="15.75" thickBot="1">
      <c r="C448" s="85"/>
      <c r="D448" s="85"/>
      <c r="E448" s="85"/>
      <c r="F448" s="90"/>
      <c r="G448" s="87"/>
      <c r="H448" s="86" t="s">
        <v>202</v>
      </c>
      <c r="I448" s="14" t="s">
        <v>119</v>
      </c>
      <c r="J448" s="14" t="s">
        <v>208</v>
      </c>
      <c r="K448" s="43" t="s">
        <v>208</v>
      </c>
      <c r="L448" s="15" t="s">
        <v>296</v>
      </c>
      <c r="M448" s="14">
        <v>22</v>
      </c>
      <c r="N448" s="16">
        <f>+(SUM(M448:M451))/(COUNT(M448:M451)*30)</f>
        <v>0.65</v>
      </c>
      <c r="O448" s="43" t="s">
        <v>120</v>
      </c>
    </row>
    <row r="449" spans="3:15" ht="15.75" thickBot="1">
      <c r="C449" s="85"/>
      <c r="D449" s="85"/>
      <c r="E449" s="85"/>
      <c r="F449" s="90"/>
      <c r="G449" s="87"/>
      <c r="H449" s="87"/>
      <c r="I449" s="14"/>
      <c r="J449" s="14"/>
      <c r="K449" s="43"/>
      <c r="L449" s="15" t="s">
        <v>293</v>
      </c>
      <c r="M449" s="14">
        <v>18</v>
      </c>
      <c r="N449" s="14"/>
      <c r="O449" s="43"/>
    </row>
    <row r="450" spans="3:15" ht="15.75" thickBot="1">
      <c r="C450" s="85"/>
      <c r="D450" s="85"/>
      <c r="E450" s="85"/>
      <c r="F450" s="90"/>
      <c r="G450" s="87"/>
      <c r="H450" s="87"/>
      <c r="I450" s="14"/>
      <c r="J450" s="14"/>
      <c r="K450" s="43"/>
      <c r="L450" s="15" t="s">
        <v>292</v>
      </c>
      <c r="M450" s="14">
        <v>18</v>
      </c>
      <c r="N450" s="14"/>
      <c r="O450" s="43"/>
    </row>
    <row r="451" spans="3:15" ht="15.75" thickBot="1">
      <c r="C451" s="85"/>
      <c r="D451" s="85"/>
      <c r="E451" s="85"/>
      <c r="F451" s="90"/>
      <c r="G451" s="87"/>
      <c r="H451" s="88"/>
      <c r="I451" s="14"/>
      <c r="J451" s="14"/>
      <c r="K451" s="43"/>
      <c r="L451" s="15" t="s">
        <v>300</v>
      </c>
      <c r="M451" s="14">
        <v>20</v>
      </c>
      <c r="N451" s="14"/>
      <c r="O451" s="43"/>
    </row>
    <row r="452" spans="3:15" ht="15.75" thickBot="1">
      <c r="C452" s="85"/>
      <c r="D452" s="85"/>
      <c r="E452" s="85"/>
      <c r="F452" s="90"/>
      <c r="G452" s="87"/>
      <c r="H452" s="86" t="s">
        <v>199</v>
      </c>
      <c r="I452" s="14" t="s">
        <v>119</v>
      </c>
      <c r="J452" s="14" t="s">
        <v>208</v>
      </c>
      <c r="K452" s="43" t="s">
        <v>208</v>
      </c>
      <c r="L452" s="15" t="s">
        <v>296</v>
      </c>
      <c r="M452" s="14">
        <v>22</v>
      </c>
      <c r="N452" s="16">
        <f>+(SUM(M452:M455))/(COUNT(M452:M455)*30)</f>
        <v>0.65</v>
      </c>
      <c r="O452" s="43" t="s">
        <v>120</v>
      </c>
    </row>
    <row r="453" spans="3:15" ht="15.75" thickBot="1">
      <c r="C453" s="85"/>
      <c r="D453" s="85"/>
      <c r="E453" s="85"/>
      <c r="F453" s="90"/>
      <c r="G453" s="87"/>
      <c r="H453" s="87"/>
      <c r="I453" s="14"/>
      <c r="J453" s="14"/>
      <c r="K453" s="43"/>
      <c r="L453" s="15" t="s">
        <v>293</v>
      </c>
      <c r="M453" s="14">
        <v>18</v>
      </c>
      <c r="N453" s="14"/>
      <c r="O453" s="43"/>
    </row>
    <row r="454" spans="3:15" ht="15.75" thickBot="1">
      <c r="C454" s="85"/>
      <c r="D454" s="85"/>
      <c r="E454" s="85"/>
      <c r="F454" s="90"/>
      <c r="G454" s="87"/>
      <c r="H454" s="87"/>
      <c r="I454" s="14"/>
      <c r="J454" s="14"/>
      <c r="K454" s="43"/>
      <c r="L454" s="15" t="s">
        <v>292</v>
      </c>
      <c r="M454" s="14">
        <v>18</v>
      </c>
      <c r="N454" s="14"/>
      <c r="O454" s="43"/>
    </row>
    <row r="455" spans="3:15" ht="15.75" thickBot="1">
      <c r="C455" s="85"/>
      <c r="D455" s="85"/>
      <c r="E455" s="85"/>
      <c r="F455" s="90"/>
      <c r="G455" s="87"/>
      <c r="H455" s="88"/>
      <c r="I455" s="14"/>
      <c r="J455" s="14"/>
      <c r="K455" s="43"/>
      <c r="L455" s="15" t="s">
        <v>300</v>
      </c>
      <c r="M455" s="14">
        <v>20</v>
      </c>
      <c r="N455" s="14"/>
      <c r="O455" s="43"/>
    </row>
    <row r="456" spans="3:15" ht="15.75" thickBot="1">
      <c r="C456" s="85"/>
      <c r="D456" s="85"/>
      <c r="E456" s="85"/>
      <c r="F456" s="90"/>
      <c r="G456" s="87"/>
      <c r="H456" s="86" t="s">
        <v>200</v>
      </c>
      <c r="I456" s="14" t="s">
        <v>119</v>
      </c>
      <c r="J456" s="14" t="s">
        <v>208</v>
      </c>
      <c r="K456" s="43" t="s">
        <v>208</v>
      </c>
      <c r="L456" s="15" t="s">
        <v>296</v>
      </c>
      <c r="M456" s="14">
        <v>22</v>
      </c>
      <c r="N456" s="16">
        <f>+(SUM(M456:M459))/(COUNT(M456:M459)*30)</f>
        <v>0.65</v>
      </c>
      <c r="O456" s="43" t="s">
        <v>120</v>
      </c>
    </row>
    <row r="457" spans="3:15" ht="15.75" thickBot="1">
      <c r="C457" s="85"/>
      <c r="D457" s="85"/>
      <c r="E457" s="85"/>
      <c r="F457" s="90"/>
      <c r="G457" s="87"/>
      <c r="H457" s="87"/>
      <c r="I457" s="14"/>
      <c r="J457" s="14"/>
      <c r="K457" s="43"/>
      <c r="L457" s="15" t="s">
        <v>293</v>
      </c>
      <c r="M457" s="14">
        <v>18</v>
      </c>
      <c r="N457" s="14"/>
      <c r="O457" s="43"/>
    </row>
    <row r="458" spans="3:15" ht="15.75" thickBot="1">
      <c r="C458" s="85"/>
      <c r="D458" s="85"/>
      <c r="E458" s="85"/>
      <c r="F458" s="90"/>
      <c r="G458" s="87"/>
      <c r="H458" s="87"/>
      <c r="I458" s="14"/>
      <c r="J458" s="14"/>
      <c r="K458" s="43"/>
      <c r="L458" s="15" t="s">
        <v>292</v>
      </c>
      <c r="M458" s="14">
        <v>18</v>
      </c>
      <c r="N458" s="14"/>
      <c r="O458" s="43"/>
    </row>
    <row r="459" spans="3:15" ht="15.75" thickBot="1">
      <c r="C459" s="85"/>
      <c r="D459" s="85"/>
      <c r="E459" s="85"/>
      <c r="F459" s="90"/>
      <c r="G459" s="87"/>
      <c r="H459" s="88"/>
      <c r="I459" s="14"/>
      <c r="J459" s="14"/>
      <c r="K459" s="43"/>
      <c r="L459" s="15" t="s">
        <v>300</v>
      </c>
      <c r="M459" s="14">
        <v>20</v>
      </c>
      <c r="N459" s="14"/>
      <c r="O459" s="43"/>
    </row>
    <row r="460" spans="3:15" ht="15.75" thickBot="1">
      <c r="C460" s="85"/>
      <c r="D460" s="85"/>
      <c r="E460" s="85"/>
      <c r="F460" s="90"/>
      <c r="G460" s="87"/>
      <c r="H460" s="86" t="s">
        <v>192</v>
      </c>
      <c r="I460" s="14" t="s">
        <v>211</v>
      </c>
      <c r="J460" s="14" t="s">
        <v>208</v>
      </c>
      <c r="K460" s="43" t="s">
        <v>119</v>
      </c>
      <c r="L460" s="15" t="s">
        <v>296</v>
      </c>
      <c r="M460" s="14">
        <v>22</v>
      </c>
      <c r="N460" s="16">
        <f>+(SUM(M460:M463))/(COUNT(M460:M463)*30)</f>
        <v>0.65</v>
      </c>
      <c r="O460" s="43" t="s">
        <v>208</v>
      </c>
    </row>
    <row r="461" spans="3:15" ht="15.75" thickBot="1">
      <c r="C461" s="85"/>
      <c r="D461" s="85"/>
      <c r="E461" s="85"/>
      <c r="F461" s="90"/>
      <c r="G461" s="87"/>
      <c r="H461" s="87"/>
      <c r="I461" s="14"/>
      <c r="J461" s="14"/>
      <c r="K461" s="43"/>
      <c r="L461" s="15" t="s">
        <v>293</v>
      </c>
      <c r="M461" s="14">
        <v>18</v>
      </c>
      <c r="N461" s="14"/>
      <c r="O461" s="43"/>
    </row>
    <row r="462" spans="3:15" ht="15.75" thickBot="1">
      <c r="C462" s="85"/>
      <c r="D462" s="85"/>
      <c r="E462" s="85"/>
      <c r="F462" s="90"/>
      <c r="G462" s="87"/>
      <c r="H462" s="87"/>
      <c r="I462" s="14"/>
      <c r="J462" s="14"/>
      <c r="K462" s="43"/>
      <c r="L462" s="15" t="s">
        <v>292</v>
      </c>
      <c r="M462" s="14">
        <v>18</v>
      </c>
      <c r="N462" s="14"/>
      <c r="O462" s="43"/>
    </row>
    <row r="463" spans="3:15" ht="15.75" thickBot="1">
      <c r="C463" s="85"/>
      <c r="D463" s="85"/>
      <c r="E463" s="85"/>
      <c r="F463" s="90"/>
      <c r="G463" s="88"/>
      <c r="H463" s="88"/>
      <c r="I463" s="14"/>
      <c r="J463" s="14"/>
      <c r="K463" s="43"/>
      <c r="L463" s="15" t="s">
        <v>300</v>
      </c>
      <c r="M463" s="14">
        <v>20</v>
      </c>
      <c r="N463" s="14"/>
      <c r="O463" s="43"/>
    </row>
    <row r="464" spans="3:15" ht="15.75" thickBot="1">
      <c r="C464" s="85"/>
      <c r="D464" s="85"/>
      <c r="E464" s="85"/>
      <c r="F464" s="90"/>
      <c r="G464" s="86" t="s">
        <v>169</v>
      </c>
      <c r="H464" s="86" t="s">
        <v>204</v>
      </c>
      <c r="I464" s="14" t="s">
        <v>121</v>
      </c>
      <c r="J464" s="14" t="s">
        <v>208</v>
      </c>
      <c r="K464" s="43" t="s">
        <v>211</v>
      </c>
      <c r="L464" s="15" t="s">
        <v>297</v>
      </c>
      <c r="M464" s="14">
        <v>12</v>
      </c>
      <c r="N464" s="16">
        <f>+(SUM(M464:M468))/(COUNT(M464:M468)*30)</f>
        <v>0.34</v>
      </c>
      <c r="O464" s="43" t="s">
        <v>119</v>
      </c>
    </row>
    <row r="465" spans="3:15" ht="15.75" thickBot="1">
      <c r="C465" s="85"/>
      <c r="D465" s="85"/>
      <c r="E465" s="85"/>
      <c r="F465" s="90"/>
      <c r="G465" s="87"/>
      <c r="H465" s="87"/>
      <c r="I465" s="14"/>
      <c r="J465" s="14"/>
      <c r="K465" s="43"/>
      <c r="L465" s="15" t="s">
        <v>298</v>
      </c>
      <c r="M465" s="14">
        <v>11</v>
      </c>
      <c r="N465" s="14"/>
      <c r="O465" s="43"/>
    </row>
    <row r="466" spans="3:15" ht="15.75" thickBot="1">
      <c r="C466" s="85"/>
      <c r="D466" s="85"/>
      <c r="E466" s="85"/>
      <c r="F466" s="90"/>
      <c r="G466" s="87"/>
      <c r="H466" s="87"/>
      <c r="I466" s="14"/>
      <c r="J466" s="14"/>
      <c r="K466" s="43"/>
      <c r="L466" s="15" t="s">
        <v>299</v>
      </c>
      <c r="M466" s="14">
        <v>8</v>
      </c>
      <c r="N466" s="14"/>
      <c r="O466" s="43"/>
    </row>
    <row r="467" spans="3:15" ht="15.75" thickBot="1">
      <c r="C467" s="85"/>
      <c r="D467" s="85"/>
      <c r="E467" s="85"/>
      <c r="F467" s="90"/>
      <c r="G467" s="87"/>
      <c r="H467" s="87"/>
      <c r="I467" s="14"/>
      <c r="J467" s="14"/>
      <c r="K467" s="43"/>
      <c r="L467" s="15" t="s">
        <v>300</v>
      </c>
      <c r="M467" s="14">
        <v>10</v>
      </c>
      <c r="N467" s="14"/>
      <c r="O467" s="43"/>
    </row>
    <row r="468" spans="3:15" ht="15.75" thickBot="1">
      <c r="C468" s="85"/>
      <c r="D468" s="85"/>
      <c r="E468" s="85"/>
      <c r="F468" s="90"/>
      <c r="G468" s="87"/>
      <c r="H468" s="88"/>
      <c r="I468" s="14"/>
      <c r="J468" s="14"/>
      <c r="K468" s="43"/>
      <c r="L468" s="15" t="s">
        <v>303</v>
      </c>
      <c r="M468" s="14">
        <v>10</v>
      </c>
      <c r="N468" s="14"/>
      <c r="O468" s="43"/>
    </row>
    <row r="469" spans="3:15" ht="15.75" thickBot="1">
      <c r="C469" s="85"/>
      <c r="D469" s="85"/>
      <c r="E469" s="85"/>
      <c r="F469" s="90"/>
      <c r="G469" s="87"/>
      <c r="H469" s="86" t="s">
        <v>197</v>
      </c>
      <c r="I469" s="14" t="s">
        <v>121</v>
      </c>
      <c r="J469" s="14" t="s">
        <v>208</v>
      </c>
      <c r="K469" s="43" t="s">
        <v>211</v>
      </c>
      <c r="L469" s="15" t="s">
        <v>297</v>
      </c>
      <c r="M469" s="14">
        <v>12</v>
      </c>
      <c r="N469" s="16">
        <f>+(SUM(M469:M473))/(COUNT(M469:M473)*30)</f>
        <v>0.34</v>
      </c>
      <c r="O469" s="43" t="s">
        <v>119</v>
      </c>
    </row>
    <row r="470" spans="3:15" ht="15.75" thickBot="1">
      <c r="C470" s="85"/>
      <c r="D470" s="85"/>
      <c r="E470" s="85"/>
      <c r="F470" s="90"/>
      <c r="G470" s="87"/>
      <c r="H470" s="87"/>
      <c r="I470" s="14"/>
      <c r="J470" s="14"/>
      <c r="K470" s="43"/>
      <c r="L470" s="15" t="s">
        <v>298</v>
      </c>
      <c r="M470" s="14">
        <v>11</v>
      </c>
      <c r="N470" s="14"/>
      <c r="O470" s="43"/>
    </row>
    <row r="471" spans="3:15" ht="15.75" thickBot="1">
      <c r="C471" s="85"/>
      <c r="D471" s="85"/>
      <c r="E471" s="85"/>
      <c r="F471" s="90"/>
      <c r="G471" s="87"/>
      <c r="H471" s="87"/>
      <c r="I471" s="14"/>
      <c r="J471" s="14"/>
      <c r="K471" s="43"/>
      <c r="L471" s="15" t="s">
        <v>299</v>
      </c>
      <c r="M471" s="14">
        <v>8</v>
      </c>
      <c r="N471" s="14"/>
      <c r="O471" s="43"/>
    </row>
    <row r="472" spans="3:15" ht="15.75" thickBot="1">
      <c r="C472" s="85"/>
      <c r="D472" s="85"/>
      <c r="E472" s="85"/>
      <c r="F472" s="90"/>
      <c r="G472" s="87"/>
      <c r="H472" s="87"/>
      <c r="I472" s="14"/>
      <c r="J472" s="14"/>
      <c r="K472" s="43"/>
      <c r="L472" s="15" t="s">
        <v>300</v>
      </c>
      <c r="M472" s="14">
        <v>10</v>
      </c>
      <c r="N472" s="14"/>
      <c r="O472" s="43"/>
    </row>
    <row r="473" spans="3:15" ht="15.75" thickBot="1">
      <c r="C473" s="85"/>
      <c r="D473" s="85"/>
      <c r="E473" s="85"/>
      <c r="F473" s="90"/>
      <c r="G473" s="87"/>
      <c r="H473" s="88"/>
      <c r="I473" s="14"/>
      <c r="J473" s="14"/>
      <c r="K473" s="43"/>
      <c r="L473" s="15" t="s">
        <v>303</v>
      </c>
      <c r="M473" s="14">
        <v>10</v>
      </c>
      <c r="N473" s="14"/>
      <c r="O473" s="43"/>
    </row>
    <row r="474" spans="3:15" ht="15.75" thickBot="1">
      <c r="C474" s="85"/>
      <c r="D474" s="85"/>
      <c r="E474" s="85"/>
      <c r="F474" s="90"/>
      <c r="G474" s="87"/>
      <c r="H474" s="86" t="s">
        <v>203</v>
      </c>
      <c r="I474" s="14" t="s">
        <v>121</v>
      </c>
      <c r="J474" s="14" t="s">
        <v>208</v>
      </c>
      <c r="K474" s="43" t="s">
        <v>211</v>
      </c>
      <c r="L474" s="15" t="s">
        <v>297</v>
      </c>
      <c r="M474" s="14">
        <v>12</v>
      </c>
      <c r="N474" s="16">
        <f>+(SUM(M474:M478))/(COUNT(M474:M478)*30)</f>
        <v>0.34</v>
      </c>
      <c r="O474" s="43" t="s">
        <v>119</v>
      </c>
    </row>
    <row r="475" spans="3:15" ht="15.75" thickBot="1">
      <c r="C475" s="85"/>
      <c r="D475" s="85"/>
      <c r="E475" s="85"/>
      <c r="F475" s="90"/>
      <c r="G475" s="87"/>
      <c r="H475" s="87"/>
      <c r="I475" s="14"/>
      <c r="J475" s="14"/>
      <c r="K475" s="43"/>
      <c r="L475" s="15" t="s">
        <v>298</v>
      </c>
      <c r="M475" s="14">
        <v>11</v>
      </c>
      <c r="N475" s="14"/>
      <c r="O475" s="43"/>
    </row>
    <row r="476" spans="3:15" ht="15.75" thickBot="1">
      <c r="C476" s="85"/>
      <c r="D476" s="85"/>
      <c r="E476" s="85"/>
      <c r="F476" s="90"/>
      <c r="G476" s="87"/>
      <c r="H476" s="87"/>
      <c r="I476" s="14"/>
      <c r="J476" s="14"/>
      <c r="K476" s="43"/>
      <c r="L476" s="15" t="s">
        <v>299</v>
      </c>
      <c r="M476" s="14">
        <v>8</v>
      </c>
      <c r="N476" s="14"/>
      <c r="O476" s="43"/>
    </row>
    <row r="477" spans="3:15" ht="15.75" thickBot="1">
      <c r="C477" s="85"/>
      <c r="D477" s="85"/>
      <c r="E477" s="85"/>
      <c r="F477" s="90"/>
      <c r="G477" s="87"/>
      <c r="H477" s="87"/>
      <c r="I477" s="14"/>
      <c r="J477" s="14"/>
      <c r="K477" s="43"/>
      <c r="L477" s="15" t="s">
        <v>300</v>
      </c>
      <c r="M477" s="14">
        <v>10</v>
      </c>
      <c r="N477" s="14"/>
      <c r="O477" s="43"/>
    </row>
    <row r="478" spans="3:15" ht="15.75" thickBot="1">
      <c r="C478" s="85"/>
      <c r="D478" s="85"/>
      <c r="E478" s="85"/>
      <c r="F478" s="90"/>
      <c r="G478" s="87"/>
      <c r="H478" s="88"/>
      <c r="I478" s="14"/>
      <c r="J478" s="14"/>
      <c r="K478" s="43"/>
      <c r="L478" s="15" t="s">
        <v>303</v>
      </c>
      <c r="M478" s="14">
        <v>10</v>
      </c>
      <c r="N478" s="14"/>
      <c r="O478" s="43"/>
    </row>
    <row r="479" spans="3:15" ht="15.75" thickBot="1">
      <c r="C479" s="85"/>
      <c r="D479" s="85"/>
      <c r="E479" s="85"/>
      <c r="F479" s="90"/>
      <c r="G479" s="87"/>
      <c r="H479" s="86" t="s">
        <v>202</v>
      </c>
      <c r="I479" s="14" t="s">
        <v>119</v>
      </c>
      <c r="J479" s="14" t="s">
        <v>208</v>
      </c>
      <c r="K479" s="43" t="s">
        <v>208</v>
      </c>
      <c r="L479" s="15" t="s">
        <v>297</v>
      </c>
      <c r="M479" s="14">
        <v>12</v>
      </c>
      <c r="N479" s="16">
        <f>+(SUM(M479:M483))/(COUNT(M479:M483)*30)</f>
        <v>0.34</v>
      </c>
      <c r="O479" s="43" t="s">
        <v>208</v>
      </c>
    </row>
    <row r="480" spans="3:15" ht="15.75" thickBot="1">
      <c r="C480" s="85"/>
      <c r="D480" s="85"/>
      <c r="E480" s="85"/>
      <c r="F480" s="90"/>
      <c r="G480" s="87"/>
      <c r="H480" s="87"/>
      <c r="I480" s="14"/>
      <c r="J480" s="14"/>
      <c r="K480" s="43"/>
      <c r="L480" s="15" t="s">
        <v>298</v>
      </c>
      <c r="M480" s="14">
        <v>11</v>
      </c>
      <c r="N480" s="14"/>
      <c r="O480" s="43"/>
    </row>
    <row r="481" spans="3:15" ht="15.75" thickBot="1">
      <c r="C481" s="85"/>
      <c r="D481" s="85"/>
      <c r="E481" s="85"/>
      <c r="F481" s="90"/>
      <c r="G481" s="87"/>
      <c r="H481" s="87"/>
      <c r="I481" s="14"/>
      <c r="J481" s="14"/>
      <c r="K481" s="43"/>
      <c r="L481" s="15" t="s">
        <v>299</v>
      </c>
      <c r="M481" s="14">
        <v>8</v>
      </c>
      <c r="N481" s="14"/>
      <c r="O481" s="43"/>
    </row>
    <row r="482" spans="3:15" ht="15.75" thickBot="1">
      <c r="C482" s="85"/>
      <c r="D482" s="85"/>
      <c r="E482" s="85"/>
      <c r="F482" s="90"/>
      <c r="G482" s="87"/>
      <c r="H482" s="87"/>
      <c r="I482" s="14"/>
      <c r="J482" s="14"/>
      <c r="K482" s="43"/>
      <c r="L482" s="15" t="s">
        <v>300</v>
      </c>
      <c r="M482" s="14">
        <v>10</v>
      </c>
      <c r="N482" s="14"/>
      <c r="O482" s="43"/>
    </row>
    <row r="483" spans="3:15" ht="15.75" thickBot="1">
      <c r="C483" s="85"/>
      <c r="D483" s="85"/>
      <c r="E483" s="85"/>
      <c r="F483" s="90"/>
      <c r="G483" s="87"/>
      <c r="H483" s="88"/>
      <c r="I483" s="14"/>
      <c r="J483" s="14"/>
      <c r="K483" s="43"/>
      <c r="L483" s="15" t="s">
        <v>303</v>
      </c>
      <c r="M483" s="14">
        <v>10</v>
      </c>
      <c r="N483" s="14"/>
      <c r="O483" s="43"/>
    </row>
    <row r="484" spans="3:15" ht="15.75" thickBot="1">
      <c r="C484" s="85"/>
      <c r="D484" s="85"/>
      <c r="E484" s="85"/>
      <c r="F484" s="90"/>
      <c r="G484" s="87"/>
      <c r="H484" s="86" t="s">
        <v>199</v>
      </c>
      <c r="I484" s="14" t="s">
        <v>119</v>
      </c>
      <c r="J484" s="14" t="s">
        <v>208</v>
      </c>
      <c r="K484" s="43" t="s">
        <v>208</v>
      </c>
      <c r="L484" s="15" t="s">
        <v>297</v>
      </c>
      <c r="M484" s="14">
        <v>12</v>
      </c>
      <c r="N484" s="16">
        <f>+(SUM(M484:M488))/(COUNT(M484:M488)*30)</f>
        <v>0.34</v>
      </c>
      <c r="O484" s="43" t="s">
        <v>208</v>
      </c>
    </row>
    <row r="485" spans="3:15" ht="15.75" thickBot="1">
      <c r="C485" s="85"/>
      <c r="D485" s="85"/>
      <c r="E485" s="85"/>
      <c r="F485" s="90"/>
      <c r="G485" s="87"/>
      <c r="H485" s="87"/>
      <c r="I485" s="14"/>
      <c r="J485" s="14"/>
      <c r="K485" s="43"/>
      <c r="L485" s="15" t="s">
        <v>298</v>
      </c>
      <c r="M485" s="14">
        <v>11</v>
      </c>
      <c r="N485" s="14"/>
      <c r="O485" s="43"/>
    </row>
    <row r="486" spans="3:15" ht="15.75" thickBot="1">
      <c r="C486" s="85"/>
      <c r="D486" s="85"/>
      <c r="E486" s="85"/>
      <c r="F486" s="90"/>
      <c r="G486" s="87"/>
      <c r="H486" s="87"/>
      <c r="I486" s="14"/>
      <c r="J486" s="14"/>
      <c r="K486" s="43"/>
      <c r="L486" s="15" t="s">
        <v>299</v>
      </c>
      <c r="M486" s="14">
        <v>8</v>
      </c>
      <c r="N486" s="14"/>
      <c r="O486" s="43"/>
    </row>
    <row r="487" spans="3:15" ht="15.75" thickBot="1">
      <c r="C487" s="85"/>
      <c r="D487" s="85"/>
      <c r="E487" s="85"/>
      <c r="F487" s="90"/>
      <c r="G487" s="87"/>
      <c r="H487" s="87"/>
      <c r="I487" s="14"/>
      <c r="J487" s="14"/>
      <c r="K487" s="43"/>
      <c r="L487" s="15" t="s">
        <v>300</v>
      </c>
      <c r="M487" s="14">
        <v>10</v>
      </c>
      <c r="N487" s="14"/>
      <c r="O487" s="43"/>
    </row>
    <row r="488" spans="3:15" ht="15.75" thickBot="1">
      <c r="C488" s="85"/>
      <c r="D488" s="85"/>
      <c r="E488" s="85"/>
      <c r="F488" s="90"/>
      <c r="G488" s="87"/>
      <c r="H488" s="88"/>
      <c r="I488" s="14"/>
      <c r="J488" s="14"/>
      <c r="K488" s="43"/>
      <c r="L488" s="15" t="s">
        <v>303</v>
      </c>
      <c r="M488" s="14">
        <v>10</v>
      </c>
      <c r="N488" s="14"/>
      <c r="O488" s="43"/>
    </row>
    <row r="489" spans="3:15" ht="15.75" thickBot="1">
      <c r="C489" s="85"/>
      <c r="D489" s="85"/>
      <c r="E489" s="85"/>
      <c r="F489" s="90"/>
      <c r="G489" s="87"/>
      <c r="H489" s="86" t="s">
        <v>200</v>
      </c>
      <c r="I489" s="14" t="s">
        <v>119</v>
      </c>
      <c r="J489" s="14" t="s">
        <v>208</v>
      </c>
      <c r="K489" s="43" t="s">
        <v>208</v>
      </c>
      <c r="L489" s="15" t="s">
        <v>297</v>
      </c>
      <c r="M489" s="14">
        <v>12</v>
      </c>
      <c r="N489" s="16">
        <f>+(SUM(M489:M493))/(COUNT(M489:M493)*30)</f>
        <v>0.34</v>
      </c>
      <c r="O489" s="43" t="s">
        <v>208</v>
      </c>
    </row>
    <row r="490" spans="3:15" ht="15.75" thickBot="1">
      <c r="C490" s="85"/>
      <c r="D490" s="85"/>
      <c r="E490" s="85"/>
      <c r="F490" s="90"/>
      <c r="G490" s="87"/>
      <c r="H490" s="87"/>
      <c r="I490" s="14"/>
      <c r="J490" s="14"/>
      <c r="K490" s="43"/>
      <c r="L490" s="15" t="s">
        <v>298</v>
      </c>
      <c r="M490" s="14">
        <v>11</v>
      </c>
      <c r="N490" s="14"/>
      <c r="O490" s="43"/>
    </row>
    <row r="491" spans="3:15" ht="15.75" thickBot="1">
      <c r="C491" s="85"/>
      <c r="D491" s="85"/>
      <c r="E491" s="85"/>
      <c r="F491" s="90"/>
      <c r="G491" s="87"/>
      <c r="H491" s="87"/>
      <c r="I491" s="14"/>
      <c r="J491" s="14"/>
      <c r="K491" s="43"/>
      <c r="L491" s="15" t="s">
        <v>299</v>
      </c>
      <c r="M491" s="14">
        <v>8</v>
      </c>
      <c r="N491" s="14"/>
      <c r="O491" s="43"/>
    </row>
    <row r="492" spans="3:15" ht="15.75" thickBot="1">
      <c r="C492" s="85"/>
      <c r="D492" s="85"/>
      <c r="E492" s="85"/>
      <c r="F492" s="90"/>
      <c r="G492" s="87"/>
      <c r="H492" s="87"/>
      <c r="I492" s="14"/>
      <c r="J492" s="14"/>
      <c r="K492" s="43"/>
      <c r="L492" s="15" t="s">
        <v>300</v>
      </c>
      <c r="M492" s="14">
        <v>10</v>
      </c>
      <c r="N492" s="14"/>
      <c r="O492" s="43"/>
    </row>
    <row r="493" spans="3:15" ht="15.75" thickBot="1">
      <c r="C493" s="85"/>
      <c r="D493" s="85"/>
      <c r="E493" s="85"/>
      <c r="F493" s="90"/>
      <c r="G493" s="87"/>
      <c r="H493" s="88"/>
      <c r="I493" s="14"/>
      <c r="J493" s="14"/>
      <c r="K493" s="43"/>
      <c r="L493" s="15" t="s">
        <v>303</v>
      </c>
      <c r="M493" s="14">
        <v>10</v>
      </c>
      <c r="N493" s="14"/>
      <c r="O493" s="43"/>
    </row>
    <row r="494" spans="3:15" ht="15.75" thickBot="1">
      <c r="C494" s="85"/>
      <c r="D494" s="85"/>
      <c r="E494" s="85"/>
      <c r="F494" s="90"/>
      <c r="G494" s="87"/>
      <c r="H494" s="86" t="s">
        <v>192</v>
      </c>
      <c r="I494" s="14" t="s">
        <v>211</v>
      </c>
      <c r="J494" s="14" t="s">
        <v>208</v>
      </c>
      <c r="K494" s="43" t="s">
        <v>119</v>
      </c>
      <c r="L494" s="15" t="s">
        <v>297</v>
      </c>
      <c r="M494" s="14">
        <v>12</v>
      </c>
      <c r="N494" s="16">
        <f>+(SUM(M494:M498))/(COUNT(M494:M498)*30)</f>
        <v>0.34</v>
      </c>
      <c r="O494" s="43" t="s">
        <v>119</v>
      </c>
    </row>
    <row r="495" spans="3:15" ht="15.75" thickBot="1">
      <c r="C495" s="85"/>
      <c r="D495" s="85"/>
      <c r="E495" s="85"/>
      <c r="F495" s="90"/>
      <c r="G495" s="87"/>
      <c r="H495" s="87"/>
      <c r="I495" s="14"/>
      <c r="J495" s="14"/>
      <c r="K495" s="43"/>
      <c r="L495" s="15" t="s">
        <v>298</v>
      </c>
      <c r="M495" s="14">
        <v>11</v>
      </c>
      <c r="N495" s="14"/>
      <c r="O495" s="43"/>
    </row>
    <row r="496" spans="3:15" ht="15.75" thickBot="1">
      <c r="C496" s="85"/>
      <c r="D496" s="85"/>
      <c r="E496" s="85"/>
      <c r="F496" s="90"/>
      <c r="G496" s="87"/>
      <c r="H496" s="87"/>
      <c r="I496" s="14"/>
      <c r="J496" s="14"/>
      <c r="K496" s="43"/>
      <c r="L496" s="15" t="s">
        <v>299</v>
      </c>
      <c r="M496" s="14">
        <v>8</v>
      </c>
      <c r="N496" s="14"/>
      <c r="O496" s="43"/>
    </row>
    <row r="497" spans="3:15" ht="15.75" thickBot="1">
      <c r="C497" s="85"/>
      <c r="D497" s="85"/>
      <c r="E497" s="85"/>
      <c r="F497" s="90"/>
      <c r="G497" s="87"/>
      <c r="H497" s="87"/>
      <c r="I497" s="14"/>
      <c r="J497" s="14"/>
      <c r="K497" s="43"/>
      <c r="L497" s="15" t="s">
        <v>300</v>
      </c>
      <c r="M497" s="14">
        <v>10</v>
      </c>
      <c r="N497" s="14"/>
      <c r="O497" s="43"/>
    </row>
    <row r="498" spans="3:15" ht="15.75" thickBot="1">
      <c r="C498" s="85"/>
      <c r="D498" s="85"/>
      <c r="E498" s="85"/>
      <c r="F498" s="91"/>
      <c r="G498" s="88"/>
      <c r="H498" s="88"/>
      <c r="I498" s="14"/>
      <c r="J498" s="14"/>
      <c r="K498" s="43"/>
      <c r="L498" s="15" t="s">
        <v>303</v>
      </c>
      <c r="M498" s="14">
        <v>10</v>
      </c>
      <c r="N498" s="14"/>
      <c r="O498" s="43"/>
    </row>
    <row r="499" spans="3:15" ht="26.25" customHeight="1" thickBot="1">
      <c r="C499" s="85"/>
      <c r="D499" s="85"/>
      <c r="E499" s="85"/>
      <c r="F499" s="89" t="s">
        <v>15</v>
      </c>
      <c r="G499" s="86" t="s">
        <v>166</v>
      </c>
      <c r="H499" s="86" t="s">
        <v>197</v>
      </c>
      <c r="I499" s="14" t="s">
        <v>121</v>
      </c>
      <c r="J499" s="14" t="s">
        <v>208</v>
      </c>
      <c r="K499" s="43" t="s">
        <v>211</v>
      </c>
      <c r="L499" s="15" t="s">
        <v>308</v>
      </c>
      <c r="M499" s="14">
        <v>30</v>
      </c>
      <c r="N499" s="16">
        <f>+(SUM(M499:M501))/(COUNT(M499:M501)*30)</f>
        <v>1</v>
      </c>
      <c r="O499" s="43" t="s">
        <v>120</v>
      </c>
    </row>
    <row r="500" spans="3:15" ht="18.75" customHeight="1" thickBot="1">
      <c r="C500" s="85"/>
      <c r="D500" s="85"/>
      <c r="E500" s="85"/>
      <c r="F500" s="90"/>
      <c r="G500" s="87"/>
      <c r="H500" s="87"/>
      <c r="I500" s="14"/>
      <c r="J500" s="14"/>
      <c r="K500" s="43"/>
      <c r="L500" s="15" t="s">
        <v>302</v>
      </c>
      <c r="M500" s="14">
        <v>30</v>
      </c>
      <c r="N500" s="14"/>
      <c r="O500" s="43"/>
    </row>
    <row r="501" spans="3:15" ht="13.5" customHeight="1" thickBot="1">
      <c r="C501" s="85"/>
      <c r="D501" s="85"/>
      <c r="E501" s="85"/>
      <c r="F501" s="90"/>
      <c r="G501" s="87"/>
      <c r="H501" s="88"/>
      <c r="I501" s="14"/>
      <c r="J501" s="14"/>
      <c r="K501" s="43"/>
      <c r="L501" s="15" t="s">
        <v>299</v>
      </c>
      <c r="M501" s="14">
        <v>30</v>
      </c>
      <c r="N501" s="14"/>
      <c r="O501" s="43"/>
    </row>
    <row r="502" spans="3:15" ht="15.75" thickBot="1">
      <c r="C502" s="85"/>
      <c r="D502" s="85"/>
      <c r="E502" s="85"/>
      <c r="F502" s="90"/>
      <c r="G502" s="87"/>
      <c r="H502" s="86" t="s">
        <v>203</v>
      </c>
      <c r="I502" s="14" t="s">
        <v>121</v>
      </c>
      <c r="J502" s="14" t="s">
        <v>208</v>
      </c>
      <c r="K502" s="43" t="s">
        <v>211</v>
      </c>
      <c r="L502" s="15" t="s">
        <v>308</v>
      </c>
      <c r="M502" s="14">
        <v>30</v>
      </c>
      <c r="N502" s="16">
        <f>+(SUM(M502:M504))/(COUNT(M502:M504)*30)</f>
        <v>1</v>
      </c>
      <c r="O502" s="43" t="s">
        <v>120</v>
      </c>
    </row>
    <row r="503" spans="3:15" ht="15.75" thickBot="1">
      <c r="C503" s="85"/>
      <c r="D503" s="85"/>
      <c r="E503" s="85"/>
      <c r="F503" s="90"/>
      <c r="G503" s="87"/>
      <c r="H503" s="87"/>
      <c r="I503" s="14"/>
      <c r="J503" s="14"/>
      <c r="K503" s="43"/>
      <c r="L503" s="15" t="s">
        <v>302</v>
      </c>
      <c r="M503" s="14">
        <v>30</v>
      </c>
      <c r="N503" s="14"/>
      <c r="O503" s="43"/>
    </row>
    <row r="504" spans="3:15" ht="15.75" thickBot="1">
      <c r="C504" s="85"/>
      <c r="D504" s="85"/>
      <c r="E504" s="85"/>
      <c r="F504" s="90"/>
      <c r="G504" s="87"/>
      <c r="H504" s="88"/>
      <c r="I504" s="14"/>
      <c r="J504" s="14"/>
      <c r="K504" s="43"/>
      <c r="L504" s="15" t="s">
        <v>299</v>
      </c>
      <c r="M504" s="14">
        <v>30</v>
      </c>
      <c r="N504" s="14"/>
      <c r="O504" s="43"/>
    </row>
    <row r="505" spans="3:15" ht="15.75" thickBot="1">
      <c r="C505" s="85"/>
      <c r="D505" s="85"/>
      <c r="E505" s="85"/>
      <c r="F505" s="90"/>
      <c r="G505" s="87"/>
      <c r="H505" s="86" t="s">
        <v>202</v>
      </c>
      <c r="I505" s="14" t="s">
        <v>119</v>
      </c>
      <c r="J505" s="14" t="s">
        <v>208</v>
      </c>
      <c r="K505" s="43" t="s">
        <v>208</v>
      </c>
      <c r="L505" s="15" t="s">
        <v>308</v>
      </c>
      <c r="M505" s="14">
        <v>30</v>
      </c>
      <c r="N505" s="16">
        <f>+(SUM(M505:M507))/(COUNT(M505:M507)*30)</f>
        <v>1</v>
      </c>
      <c r="O505" s="43" t="s">
        <v>120</v>
      </c>
    </row>
    <row r="506" spans="3:15" ht="15.75" thickBot="1">
      <c r="C506" s="85"/>
      <c r="D506" s="85"/>
      <c r="E506" s="85"/>
      <c r="F506" s="90"/>
      <c r="G506" s="87"/>
      <c r="H506" s="87"/>
      <c r="I506" s="14"/>
      <c r="J506" s="14"/>
      <c r="K506" s="43"/>
      <c r="L506" s="15" t="s">
        <v>302</v>
      </c>
      <c r="M506" s="14">
        <v>30</v>
      </c>
      <c r="N506" s="14"/>
      <c r="O506" s="43"/>
    </row>
    <row r="507" spans="3:15" ht="15.75" thickBot="1">
      <c r="C507" s="85"/>
      <c r="D507" s="85"/>
      <c r="E507" s="85"/>
      <c r="F507" s="90"/>
      <c r="G507" s="87"/>
      <c r="H507" s="88"/>
      <c r="I507" s="14"/>
      <c r="J507" s="14"/>
      <c r="K507" s="43"/>
      <c r="L507" s="15" t="s">
        <v>299</v>
      </c>
      <c r="M507" s="14">
        <v>30</v>
      </c>
      <c r="N507" s="14"/>
      <c r="O507" s="43"/>
    </row>
    <row r="508" spans="3:15" ht="15.75" thickBot="1">
      <c r="C508" s="85"/>
      <c r="D508" s="85"/>
      <c r="E508" s="85"/>
      <c r="F508" s="90"/>
      <c r="G508" s="87"/>
      <c r="H508" s="86" t="s">
        <v>199</v>
      </c>
      <c r="I508" s="14" t="s">
        <v>119</v>
      </c>
      <c r="J508" s="14" t="s">
        <v>208</v>
      </c>
      <c r="K508" s="43" t="s">
        <v>208</v>
      </c>
      <c r="L508" s="15" t="s">
        <v>308</v>
      </c>
      <c r="M508" s="14">
        <v>30</v>
      </c>
      <c r="N508" s="16">
        <f>+(SUM(M508:M510))/(COUNT(M508:M510)*30)</f>
        <v>1</v>
      </c>
      <c r="O508" s="43" t="s">
        <v>120</v>
      </c>
    </row>
    <row r="509" spans="3:15" ht="15.75" thickBot="1">
      <c r="C509" s="85"/>
      <c r="D509" s="85"/>
      <c r="E509" s="85"/>
      <c r="F509" s="90"/>
      <c r="G509" s="87"/>
      <c r="H509" s="87"/>
      <c r="I509" s="14"/>
      <c r="J509" s="14"/>
      <c r="K509" s="43"/>
      <c r="L509" s="15" t="s">
        <v>302</v>
      </c>
      <c r="M509" s="14">
        <v>30</v>
      </c>
      <c r="N509" s="14"/>
      <c r="O509" s="43"/>
    </row>
    <row r="510" spans="3:15" ht="15.75" thickBot="1">
      <c r="C510" s="85"/>
      <c r="D510" s="85"/>
      <c r="E510" s="85"/>
      <c r="F510" s="90"/>
      <c r="G510" s="87"/>
      <c r="H510" s="88"/>
      <c r="I510" s="14"/>
      <c r="J510" s="14"/>
      <c r="K510" s="43"/>
      <c r="L510" s="15" t="s">
        <v>299</v>
      </c>
      <c r="M510" s="14">
        <v>30</v>
      </c>
      <c r="N510" s="14"/>
      <c r="O510" s="43"/>
    </row>
    <row r="511" spans="3:15" ht="15.75" thickBot="1">
      <c r="C511" s="85"/>
      <c r="D511" s="85"/>
      <c r="E511" s="85"/>
      <c r="F511" s="90"/>
      <c r="G511" s="87"/>
      <c r="H511" s="86" t="s">
        <v>200</v>
      </c>
      <c r="I511" s="14" t="s">
        <v>119</v>
      </c>
      <c r="J511" s="14" t="s">
        <v>208</v>
      </c>
      <c r="K511" s="43" t="s">
        <v>208</v>
      </c>
      <c r="L511" s="15" t="s">
        <v>308</v>
      </c>
      <c r="M511" s="14">
        <v>30</v>
      </c>
      <c r="N511" s="16">
        <f>+(SUM(M511:M513))/(COUNT(M511:M513)*30)</f>
        <v>1</v>
      </c>
      <c r="O511" s="43" t="s">
        <v>120</v>
      </c>
    </row>
    <row r="512" spans="3:15" ht="15.75" thickBot="1">
      <c r="C512" s="85"/>
      <c r="D512" s="85"/>
      <c r="E512" s="85"/>
      <c r="F512" s="90"/>
      <c r="G512" s="87"/>
      <c r="H512" s="87"/>
      <c r="I512" s="14"/>
      <c r="J512" s="14"/>
      <c r="K512" s="43"/>
      <c r="L512" s="15" t="s">
        <v>302</v>
      </c>
      <c r="M512" s="14">
        <v>30</v>
      </c>
      <c r="N512" s="14"/>
      <c r="O512" s="43"/>
    </row>
    <row r="513" spans="3:15" ht="15.75" thickBot="1">
      <c r="C513" s="85"/>
      <c r="D513" s="85"/>
      <c r="E513" s="85"/>
      <c r="F513" s="90"/>
      <c r="G513" s="88"/>
      <c r="H513" s="88"/>
      <c r="I513" s="14"/>
      <c r="J513" s="14"/>
      <c r="K513" s="43"/>
      <c r="L513" s="15" t="s">
        <v>299</v>
      </c>
      <c r="M513" s="14">
        <v>30</v>
      </c>
      <c r="N513" s="14"/>
      <c r="O513" s="43"/>
    </row>
    <row r="514" spans="3:15" ht="15.75" thickBot="1">
      <c r="C514" s="85"/>
      <c r="D514" s="85"/>
      <c r="E514" s="85"/>
      <c r="F514" s="90"/>
      <c r="G514" s="86" t="s">
        <v>176</v>
      </c>
      <c r="H514" s="14" t="s">
        <v>197</v>
      </c>
      <c r="I514" s="14" t="s">
        <v>121</v>
      </c>
      <c r="J514" s="14" t="s">
        <v>208</v>
      </c>
      <c r="K514" s="43" t="s">
        <v>211</v>
      </c>
      <c r="L514" s="15" t="s">
        <v>295</v>
      </c>
      <c r="M514" s="14">
        <v>18</v>
      </c>
      <c r="N514" s="16">
        <f>+(SUM(M514:M514))/(COUNT(M514:M514)*30)</f>
        <v>0.6</v>
      </c>
      <c r="O514" s="43" t="s">
        <v>208</v>
      </c>
    </row>
    <row r="515" spans="3:15" ht="15.75" thickBot="1">
      <c r="C515" s="85"/>
      <c r="D515" s="85"/>
      <c r="E515" s="85"/>
      <c r="F515" s="90"/>
      <c r="G515" s="87"/>
      <c r="H515" s="14" t="s">
        <v>203</v>
      </c>
      <c r="I515" s="14" t="s">
        <v>121</v>
      </c>
      <c r="J515" s="14" t="s">
        <v>208</v>
      </c>
      <c r="K515" s="43" t="s">
        <v>211</v>
      </c>
      <c r="L515" s="15" t="s">
        <v>295</v>
      </c>
      <c r="M515" s="14">
        <v>18</v>
      </c>
      <c r="N515" s="16">
        <f t="shared" ref="N515:N517" si="2">+(SUM(M515:M515))/(COUNT(M515:M515)*30)</f>
        <v>0.6</v>
      </c>
      <c r="O515" s="43" t="s">
        <v>208</v>
      </c>
    </row>
    <row r="516" spans="3:15" ht="15.75" thickBot="1">
      <c r="C516" s="85"/>
      <c r="D516" s="85"/>
      <c r="E516" s="85"/>
      <c r="F516" s="90"/>
      <c r="G516" s="87"/>
      <c r="H516" s="14" t="s">
        <v>202</v>
      </c>
      <c r="I516" s="14" t="s">
        <v>119</v>
      </c>
      <c r="J516" s="14" t="s">
        <v>208</v>
      </c>
      <c r="K516" s="43" t="s">
        <v>208</v>
      </c>
      <c r="L516" s="15" t="s">
        <v>295</v>
      </c>
      <c r="M516" s="14">
        <v>18</v>
      </c>
      <c r="N516" s="16">
        <f t="shared" si="2"/>
        <v>0.6</v>
      </c>
      <c r="O516" s="43" t="s">
        <v>208</v>
      </c>
    </row>
    <row r="517" spans="3:15" ht="15.75" thickBot="1">
      <c r="C517" s="85"/>
      <c r="D517" s="85"/>
      <c r="E517" s="85"/>
      <c r="F517" s="90"/>
      <c r="G517" s="88"/>
      <c r="H517" s="14" t="s">
        <v>199</v>
      </c>
      <c r="I517" s="14" t="s">
        <v>119</v>
      </c>
      <c r="J517" s="14" t="s">
        <v>208</v>
      </c>
      <c r="K517" s="43" t="s">
        <v>208</v>
      </c>
      <c r="L517" s="15" t="s">
        <v>295</v>
      </c>
      <c r="M517" s="14">
        <v>18</v>
      </c>
      <c r="N517" s="16">
        <f t="shared" si="2"/>
        <v>0.6</v>
      </c>
      <c r="O517" s="43" t="s">
        <v>208</v>
      </c>
    </row>
    <row r="518" spans="3:15" ht="15.75" thickBot="1">
      <c r="C518" s="85"/>
      <c r="D518" s="85"/>
      <c r="E518" s="85"/>
      <c r="F518" s="90"/>
      <c r="G518" s="86" t="s">
        <v>144</v>
      </c>
      <c r="H518" s="86" t="s">
        <v>197</v>
      </c>
      <c r="I518" s="14" t="s">
        <v>121</v>
      </c>
      <c r="J518" s="14" t="s">
        <v>208</v>
      </c>
      <c r="K518" s="43" t="s">
        <v>211</v>
      </c>
      <c r="L518" s="15" t="s">
        <v>290</v>
      </c>
      <c r="M518" s="14">
        <v>26</v>
      </c>
      <c r="N518" s="16">
        <f>+(SUM(M518:M521))/(COUNT(M518:M521)*30)</f>
        <v>0.83333333333333337</v>
      </c>
      <c r="O518" s="43" t="s">
        <v>120</v>
      </c>
    </row>
    <row r="519" spans="3:15" ht="15.75" thickBot="1">
      <c r="C519" s="85"/>
      <c r="D519" s="85"/>
      <c r="E519" s="85"/>
      <c r="F519" s="90"/>
      <c r="G519" s="87"/>
      <c r="H519" s="87"/>
      <c r="I519" s="14"/>
      <c r="J519" s="14"/>
      <c r="K519" s="43"/>
      <c r="L519" s="15" t="s">
        <v>296</v>
      </c>
      <c r="M519" s="14">
        <v>29</v>
      </c>
      <c r="N519" s="14"/>
      <c r="O519" s="43"/>
    </row>
    <row r="520" spans="3:15" ht="15.75" thickBot="1">
      <c r="C520" s="85"/>
      <c r="D520" s="85"/>
      <c r="E520" s="85"/>
      <c r="F520" s="90"/>
      <c r="G520" s="87"/>
      <c r="H520" s="87"/>
      <c r="I520" s="14"/>
      <c r="J520" s="14"/>
      <c r="K520" s="43"/>
      <c r="L520" s="15" t="s">
        <v>289</v>
      </c>
      <c r="M520" s="14">
        <v>22</v>
      </c>
      <c r="N520" s="14"/>
      <c r="O520" s="43"/>
    </row>
    <row r="521" spans="3:15" ht="15.75" thickBot="1">
      <c r="C521" s="85"/>
      <c r="D521" s="85"/>
      <c r="E521" s="85"/>
      <c r="F521" s="90"/>
      <c r="G521" s="87"/>
      <c r="H521" s="88"/>
      <c r="I521" s="14"/>
      <c r="J521" s="14"/>
      <c r="K521" s="43"/>
      <c r="L521" s="15" t="s">
        <v>292</v>
      </c>
      <c r="M521" s="14">
        <v>23</v>
      </c>
      <c r="N521" s="14"/>
      <c r="O521" s="43"/>
    </row>
    <row r="522" spans="3:15" ht="15.75" thickBot="1">
      <c r="C522" s="85"/>
      <c r="D522" s="85"/>
      <c r="E522" s="85"/>
      <c r="F522" s="90"/>
      <c r="G522" s="87"/>
      <c r="H522" s="86" t="s">
        <v>203</v>
      </c>
      <c r="I522" s="14" t="s">
        <v>121</v>
      </c>
      <c r="J522" s="14" t="s">
        <v>208</v>
      </c>
      <c r="K522" s="43" t="s">
        <v>211</v>
      </c>
      <c r="L522" s="15" t="s">
        <v>290</v>
      </c>
      <c r="M522" s="14">
        <v>26</v>
      </c>
      <c r="N522" s="16">
        <f>+(SUM(M522:M525))/(COUNT(M522:M525)*30)</f>
        <v>0.83333333333333337</v>
      </c>
      <c r="O522" s="43" t="s">
        <v>120</v>
      </c>
    </row>
    <row r="523" spans="3:15" ht="15.75" thickBot="1">
      <c r="C523" s="85"/>
      <c r="D523" s="85"/>
      <c r="E523" s="85"/>
      <c r="F523" s="90"/>
      <c r="G523" s="87"/>
      <c r="H523" s="87"/>
      <c r="I523" s="14"/>
      <c r="J523" s="14"/>
      <c r="K523" s="43"/>
      <c r="L523" s="15" t="s">
        <v>296</v>
      </c>
      <c r="M523" s="14">
        <v>29</v>
      </c>
      <c r="N523" s="14"/>
      <c r="O523" s="43"/>
    </row>
    <row r="524" spans="3:15" ht="15.75" thickBot="1">
      <c r="C524" s="85"/>
      <c r="D524" s="85"/>
      <c r="E524" s="85"/>
      <c r="F524" s="90"/>
      <c r="G524" s="87"/>
      <c r="H524" s="87"/>
      <c r="I524" s="14"/>
      <c r="J524" s="14"/>
      <c r="K524" s="43"/>
      <c r="L524" s="15" t="s">
        <v>289</v>
      </c>
      <c r="M524" s="14">
        <v>22</v>
      </c>
      <c r="N524" s="14"/>
      <c r="O524" s="43"/>
    </row>
    <row r="525" spans="3:15" ht="15.75" thickBot="1">
      <c r="C525" s="85"/>
      <c r="D525" s="85"/>
      <c r="E525" s="85"/>
      <c r="F525" s="90"/>
      <c r="G525" s="87"/>
      <c r="H525" s="88"/>
      <c r="I525" s="14"/>
      <c r="J525" s="14"/>
      <c r="K525" s="43"/>
      <c r="L525" s="15" t="s">
        <v>292</v>
      </c>
      <c r="M525" s="14">
        <v>23</v>
      </c>
      <c r="N525" s="14"/>
      <c r="O525" s="43"/>
    </row>
    <row r="526" spans="3:15" ht="15.75" thickBot="1">
      <c r="C526" s="85"/>
      <c r="D526" s="85"/>
      <c r="E526" s="85"/>
      <c r="F526" s="90"/>
      <c r="G526" s="87"/>
      <c r="H526" s="86" t="s">
        <v>202</v>
      </c>
      <c r="I526" s="14" t="s">
        <v>119</v>
      </c>
      <c r="J526" s="14" t="s">
        <v>208</v>
      </c>
      <c r="K526" s="43" t="s">
        <v>208</v>
      </c>
      <c r="L526" s="15" t="s">
        <v>290</v>
      </c>
      <c r="M526" s="14">
        <v>26</v>
      </c>
      <c r="N526" s="16">
        <f>+(SUM(M526:M529))/(COUNT(M526:M529)*30)</f>
        <v>0.83333333333333337</v>
      </c>
      <c r="O526" s="43" t="s">
        <v>120</v>
      </c>
    </row>
    <row r="527" spans="3:15" ht="15.75" thickBot="1">
      <c r="C527" s="85"/>
      <c r="D527" s="85"/>
      <c r="E527" s="85"/>
      <c r="F527" s="90"/>
      <c r="G527" s="87"/>
      <c r="H527" s="87"/>
      <c r="I527" s="14"/>
      <c r="J527" s="14"/>
      <c r="K527" s="43"/>
      <c r="L527" s="15" t="s">
        <v>296</v>
      </c>
      <c r="M527" s="14">
        <v>29</v>
      </c>
      <c r="N527" s="14"/>
      <c r="O527" s="43"/>
    </row>
    <row r="528" spans="3:15" ht="15.75" thickBot="1">
      <c r="C528" s="85"/>
      <c r="D528" s="85"/>
      <c r="E528" s="85"/>
      <c r="F528" s="90"/>
      <c r="G528" s="87"/>
      <c r="H528" s="87"/>
      <c r="I528" s="14"/>
      <c r="J528" s="14"/>
      <c r="K528" s="43"/>
      <c r="L528" s="15" t="s">
        <v>289</v>
      </c>
      <c r="M528" s="14">
        <v>22</v>
      </c>
      <c r="N528" s="14"/>
      <c r="O528" s="43"/>
    </row>
    <row r="529" spans="3:15" ht="15.75" thickBot="1">
      <c r="C529" s="85"/>
      <c r="D529" s="85"/>
      <c r="E529" s="85"/>
      <c r="F529" s="90"/>
      <c r="G529" s="87"/>
      <c r="H529" s="88"/>
      <c r="I529" s="14"/>
      <c r="J529" s="14"/>
      <c r="K529" s="43"/>
      <c r="L529" s="15" t="s">
        <v>292</v>
      </c>
      <c r="M529" s="14">
        <v>23</v>
      </c>
      <c r="N529" s="14"/>
      <c r="O529" s="43"/>
    </row>
    <row r="530" spans="3:15" ht="15.75" thickBot="1">
      <c r="C530" s="85"/>
      <c r="D530" s="85"/>
      <c r="E530" s="85"/>
      <c r="F530" s="90"/>
      <c r="G530" s="87"/>
      <c r="H530" s="86" t="s">
        <v>199</v>
      </c>
      <c r="I530" s="14" t="s">
        <v>119</v>
      </c>
      <c r="J530" s="14" t="s">
        <v>208</v>
      </c>
      <c r="K530" s="43" t="s">
        <v>208</v>
      </c>
      <c r="L530" s="15" t="s">
        <v>290</v>
      </c>
      <c r="M530" s="14">
        <v>26</v>
      </c>
      <c r="N530" s="16">
        <f>+(SUM(M530:M533))/(COUNT(M530:M533)*30)</f>
        <v>0.83333333333333337</v>
      </c>
      <c r="O530" s="43" t="s">
        <v>120</v>
      </c>
    </row>
    <row r="531" spans="3:15" ht="15.75" thickBot="1">
      <c r="C531" s="85"/>
      <c r="D531" s="85"/>
      <c r="E531" s="85"/>
      <c r="F531" s="90"/>
      <c r="G531" s="87"/>
      <c r="H531" s="87"/>
      <c r="I531" s="14"/>
      <c r="J531" s="14"/>
      <c r="K531" s="43"/>
      <c r="L531" s="15" t="s">
        <v>296</v>
      </c>
      <c r="M531" s="14">
        <v>29</v>
      </c>
      <c r="N531" s="14"/>
      <c r="O531" s="43"/>
    </row>
    <row r="532" spans="3:15" ht="15.75" thickBot="1">
      <c r="C532" s="85"/>
      <c r="D532" s="85"/>
      <c r="E532" s="85"/>
      <c r="F532" s="90"/>
      <c r="G532" s="87"/>
      <c r="H532" s="87"/>
      <c r="I532" s="14"/>
      <c r="J532" s="14"/>
      <c r="K532" s="43"/>
      <c r="L532" s="15" t="s">
        <v>289</v>
      </c>
      <c r="M532" s="14">
        <v>22</v>
      </c>
      <c r="N532" s="14"/>
      <c r="O532" s="43"/>
    </row>
    <row r="533" spans="3:15" ht="15.75" thickBot="1">
      <c r="C533" s="85"/>
      <c r="D533" s="85"/>
      <c r="E533" s="85"/>
      <c r="F533" s="90"/>
      <c r="G533" s="87"/>
      <c r="H533" s="88"/>
      <c r="I533" s="14"/>
      <c r="J533" s="14"/>
      <c r="K533" s="43"/>
      <c r="L533" s="15" t="s">
        <v>292</v>
      </c>
      <c r="M533" s="14">
        <v>23</v>
      </c>
      <c r="N533" s="14"/>
      <c r="O533" s="43"/>
    </row>
    <row r="534" spans="3:15" ht="15.75" thickBot="1">
      <c r="C534" s="85"/>
      <c r="D534" s="85"/>
      <c r="E534" s="85"/>
      <c r="F534" s="90"/>
      <c r="G534" s="87"/>
      <c r="H534" s="86" t="s">
        <v>200</v>
      </c>
      <c r="I534" s="14" t="s">
        <v>119</v>
      </c>
      <c r="J534" s="14" t="s">
        <v>208</v>
      </c>
      <c r="K534" s="43" t="s">
        <v>208</v>
      </c>
      <c r="L534" s="15" t="s">
        <v>290</v>
      </c>
      <c r="M534" s="14">
        <v>26</v>
      </c>
      <c r="N534" s="16">
        <f>+(SUM(M534:M537))/(COUNT(M534:M537)*30)</f>
        <v>0.83333333333333337</v>
      </c>
      <c r="O534" s="43" t="s">
        <v>120</v>
      </c>
    </row>
    <row r="535" spans="3:15" ht="15.75" thickBot="1">
      <c r="C535" s="85"/>
      <c r="D535" s="85"/>
      <c r="E535" s="85"/>
      <c r="F535" s="90"/>
      <c r="G535" s="87"/>
      <c r="H535" s="87"/>
      <c r="I535" s="14"/>
      <c r="J535" s="14"/>
      <c r="K535" s="43"/>
      <c r="L535" s="15" t="s">
        <v>296</v>
      </c>
      <c r="M535" s="14">
        <v>29</v>
      </c>
      <c r="N535" s="14"/>
      <c r="O535" s="43"/>
    </row>
    <row r="536" spans="3:15" ht="15.75" thickBot="1">
      <c r="C536" s="85"/>
      <c r="D536" s="85"/>
      <c r="E536" s="85"/>
      <c r="F536" s="90"/>
      <c r="G536" s="87"/>
      <c r="H536" s="87"/>
      <c r="I536" s="14"/>
      <c r="J536" s="14"/>
      <c r="K536" s="43"/>
      <c r="L536" s="15" t="s">
        <v>289</v>
      </c>
      <c r="M536" s="14">
        <v>22</v>
      </c>
      <c r="N536" s="14"/>
      <c r="O536" s="43"/>
    </row>
    <row r="537" spans="3:15" ht="15.75" thickBot="1">
      <c r="C537" s="85"/>
      <c r="D537" s="85"/>
      <c r="E537" s="85"/>
      <c r="F537" s="91"/>
      <c r="G537" s="88"/>
      <c r="H537" s="88"/>
      <c r="I537" s="14"/>
      <c r="J537" s="14"/>
      <c r="K537" s="43"/>
      <c r="L537" s="15" t="s">
        <v>292</v>
      </c>
      <c r="M537" s="14">
        <v>23</v>
      </c>
      <c r="N537" s="14"/>
      <c r="O537" s="43"/>
    </row>
    <row r="538" spans="3:15" ht="26.25" customHeight="1" thickBot="1">
      <c r="C538" s="85"/>
      <c r="D538" s="85"/>
      <c r="E538" s="85"/>
      <c r="F538" s="89" t="s">
        <v>16</v>
      </c>
      <c r="G538" s="86" t="s">
        <v>178</v>
      </c>
      <c r="H538" s="86" t="s">
        <v>203</v>
      </c>
      <c r="I538" s="14" t="s">
        <v>121</v>
      </c>
      <c r="J538" s="14" t="s">
        <v>208</v>
      </c>
      <c r="K538" s="43" t="s">
        <v>211</v>
      </c>
      <c r="L538" s="15" t="s">
        <v>289</v>
      </c>
      <c r="M538" s="14">
        <v>13</v>
      </c>
      <c r="N538" s="16">
        <f>+(SUM(M538:M543))/(COUNT(M538:M543)*30)</f>
        <v>0.47222222222222221</v>
      </c>
      <c r="O538" s="43" t="s">
        <v>119</v>
      </c>
    </row>
    <row r="539" spans="3:15" ht="26.25" customHeight="1" thickBot="1">
      <c r="C539" s="85"/>
      <c r="D539" s="85"/>
      <c r="E539" s="85"/>
      <c r="F539" s="90"/>
      <c r="G539" s="87"/>
      <c r="H539" s="87"/>
      <c r="I539" s="14"/>
      <c r="J539" s="14"/>
      <c r="K539" s="43"/>
      <c r="L539" s="15" t="s">
        <v>290</v>
      </c>
      <c r="M539" s="14">
        <v>15</v>
      </c>
      <c r="N539" s="14"/>
      <c r="O539" s="43"/>
    </row>
    <row r="540" spans="3:15" ht="26.25" customHeight="1" thickBot="1">
      <c r="C540" s="85"/>
      <c r="D540" s="85"/>
      <c r="E540" s="85"/>
      <c r="F540" s="90"/>
      <c r="G540" s="87"/>
      <c r="H540" s="87"/>
      <c r="I540" s="14"/>
      <c r="J540" s="14"/>
      <c r="K540" s="43"/>
      <c r="L540" s="15" t="s">
        <v>291</v>
      </c>
      <c r="M540" s="14">
        <v>14</v>
      </c>
      <c r="N540" s="14"/>
      <c r="O540" s="43"/>
    </row>
    <row r="541" spans="3:15" ht="26.25" customHeight="1" thickBot="1">
      <c r="C541" s="85"/>
      <c r="D541" s="85"/>
      <c r="E541" s="85"/>
      <c r="F541" s="90"/>
      <c r="G541" s="87"/>
      <c r="H541" s="87"/>
      <c r="I541" s="14"/>
      <c r="J541" s="14"/>
      <c r="K541" s="43"/>
      <c r="L541" s="15" t="s">
        <v>292</v>
      </c>
      <c r="M541" s="14">
        <v>14</v>
      </c>
      <c r="N541" s="14"/>
      <c r="O541" s="43"/>
    </row>
    <row r="542" spans="3:15" ht="26.25" customHeight="1" thickBot="1">
      <c r="C542" s="85"/>
      <c r="D542" s="85"/>
      <c r="E542" s="85"/>
      <c r="F542" s="90"/>
      <c r="G542" s="87"/>
      <c r="H542" s="87"/>
      <c r="I542" s="14"/>
      <c r="J542" s="14"/>
      <c r="K542" s="43"/>
      <c r="L542" s="15" t="s">
        <v>293</v>
      </c>
      <c r="M542" s="14">
        <v>14</v>
      </c>
      <c r="N542" s="14"/>
      <c r="O542" s="43"/>
    </row>
    <row r="543" spans="3:15" ht="26.25" customHeight="1" thickBot="1">
      <c r="C543" s="85"/>
      <c r="D543" s="85"/>
      <c r="E543" s="85"/>
      <c r="F543" s="90"/>
      <c r="G543" s="87"/>
      <c r="H543" s="88"/>
      <c r="I543" s="14"/>
      <c r="J543" s="14"/>
      <c r="K543" s="43"/>
      <c r="L543" s="15" t="s">
        <v>294</v>
      </c>
      <c r="M543" s="14">
        <v>15</v>
      </c>
      <c r="N543" s="14"/>
      <c r="O543" s="43"/>
    </row>
    <row r="544" spans="3:15" ht="15.75" thickBot="1">
      <c r="C544" s="85"/>
      <c r="D544" s="85"/>
      <c r="E544" s="85"/>
      <c r="F544" s="90"/>
      <c r="G544" s="87"/>
      <c r="H544" s="86" t="s">
        <v>202</v>
      </c>
      <c r="I544" s="14" t="s">
        <v>119</v>
      </c>
      <c r="J544" s="14" t="s">
        <v>208</v>
      </c>
      <c r="K544" s="43" t="s">
        <v>208</v>
      </c>
      <c r="L544" s="15" t="s">
        <v>289</v>
      </c>
      <c r="M544" s="14">
        <v>13</v>
      </c>
      <c r="N544" s="16">
        <f>+(SUM(M544:M549))/(COUNT(M544:M549)*30)</f>
        <v>0.47222222222222221</v>
      </c>
      <c r="O544" s="43" t="s">
        <v>120</v>
      </c>
    </row>
    <row r="545" spans="3:15" ht="15.75" thickBot="1">
      <c r="C545" s="85"/>
      <c r="D545" s="85"/>
      <c r="E545" s="85"/>
      <c r="F545" s="90"/>
      <c r="G545" s="87"/>
      <c r="H545" s="87"/>
      <c r="I545" s="14"/>
      <c r="J545" s="14"/>
      <c r="K545" s="43"/>
      <c r="L545" s="15" t="s">
        <v>290</v>
      </c>
      <c r="M545" s="14">
        <v>15</v>
      </c>
      <c r="N545" s="14"/>
      <c r="O545" s="43"/>
    </row>
    <row r="546" spans="3:15" ht="15.75" thickBot="1">
      <c r="C546" s="85"/>
      <c r="D546" s="85"/>
      <c r="E546" s="85"/>
      <c r="F546" s="90"/>
      <c r="G546" s="87"/>
      <c r="H546" s="87"/>
      <c r="I546" s="14"/>
      <c r="J546" s="14"/>
      <c r="K546" s="43"/>
      <c r="L546" s="15" t="s">
        <v>291</v>
      </c>
      <c r="M546" s="14">
        <v>14</v>
      </c>
      <c r="N546" s="14"/>
      <c r="O546" s="43"/>
    </row>
    <row r="547" spans="3:15" ht="15.75" thickBot="1">
      <c r="C547" s="85"/>
      <c r="D547" s="85"/>
      <c r="E547" s="85"/>
      <c r="F547" s="90"/>
      <c r="G547" s="87"/>
      <c r="H547" s="87"/>
      <c r="I547" s="14"/>
      <c r="J547" s="14"/>
      <c r="K547" s="43"/>
      <c r="L547" s="15" t="s">
        <v>292</v>
      </c>
      <c r="M547" s="14">
        <v>14</v>
      </c>
      <c r="N547" s="14"/>
      <c r="O547" s="43"/>
    </row>
    <row r="548" spans="3:15" ht="15.75" thickBot="1">
      <c r="C548" s="85"/>
      <c r="D548" s="85"/>
      <c r="E548" s="85"/>
      <c r="F548" s="90"/>
      <c r="G548" s="87"/>
      <c r="H548" s="87"/>
      <c r="I548" s="14"/>
      <c r="J548" s="14"/>
      <c r="K548" s="43"/>
      <c r="L548" s="15" t="s">
        <v>293</v>
      </c>
      <c r="M548" s="14">
        <v>14</v>
      </c>
      <c r="N548" s="14"/>
      <c r="O548" s="43"/>
    </row>
    <row r="549" spans="3:15" ht="15.75" thickBot="1">
      <c r="C549" s="85"/>
      <c r="D549" s="85"/>
      <c r="E549" s="85"/>
      <c r="F549" s="90"/>
      <c r="G549" s="87"/>
      <c r="H549" s="88"/>
      <c r="I549" s="14"/>
      <c r="J549" s="14"/>
      <c r="K549" s="43"/>
      <c r="L549" s="15" t="s">
        <v>294</v>
      </c>
      <c r="M549" s="14">
        <v>15</v>
      </c>
      <c r="N549" s="14"/>
      <c r="O549" s="43"/>
    </row>
    <row r="550" spans="3:15" ht="15.75" thickBot="1">
      <c r="C550" s="85"/>
      <c r="D550" s="85"/>
      <c r="E550" s="85"/>
      <c r="F550" s="90"/>
      <c r="G550" s="87"/>
      <c r="H550" s="86" t="s">
        <v>199</v>
      </c>
      <c r="I550" s="14" t="s">
        <v>119</v>
      </c>
      <c r="J550" s="14" t="s">
        <v>208</v>
      </c>
      <c r="K550" s="43" t="s">
        <v>208</v>
      </c>
      <c r="L550" s="15" t="s">
        <v>289</v>
      </c>
      <c r="M550" s="14">
        <v>13</v>
      </c>
      <c r="N550" s="16">
        <f>+(SUM(M550:M555))/(COUNT(M550:M555)*30)</f>
        <v>0.47222222222222221</v>
      </c>
      <c r="O550" s="43" t="s">
        <v>120</v>
      </c>
    </row>
    <row r="551" spans="3:15" ht="15.75" thickBot="1">
      <c r="C551" s="85"/>
      <c r="D551" s="85"/>
      <c r="E551" s="85"/>
      <c r="F551" s="90"/>
      <c r="G551" s="87"/>
      <c r="H551" s="87"/>
      <c r="I551" s="14"/>
      <c r="J551" s="14"/>
      <c r="K551" s="43"/>
      <c r="L551" s="15" t="s">
        <v>290</v>
      </c>
      <c r="M551" s="14">
        <v>15</v>
      </c>
      <c r="N551" s="14"/>
      <c r="O551" s="43"/>
    </row>
    <row r="552" spans="3:15" ht="15.75" thickBot="1">
      <c r="C552" s="85"/>
      <c r="D552" s="85"/>
      <c r="E552" s="85"/>
      <c r="F552" s="90"/>
      <c r="G552" s="87"/>
      <c r="H552" s="87"/>
      <c r="I552" s="14"/>
      <c r="J552" s="14"/>
      <c r="K552" s="43"/>
      <c r="L552" s="15" t="s">
        <v>291</v>
      </c>
      <c r="M552" s="14">
        <v>14</v>
      </c>
      <c r="N552" s="14"/>
      <c r="O552" s="43"/>
    </row>
    <row r="553" spans="3:15" ht="15.75" thickBot="1">
      <c r="C553" s="85"/>
      <c r="D553" s="85"/>
      <c r="E553" s="85"/>
      <c r="F553" s="90"/>
      <c r="G553" s="87"/>
      <c r="H553" s="87"/>
      <c r="I553" s="14"/>
      <c r="J553" s="14"/>
      <c r="K553" s="43"/>
      <c r="L553" s="15" t="s">
        <v>292</v>
      </c>
      <c r="M553" s="14">
        <v>14</v>
      </c>
      <c r="N553" s="14"/>
      <c r="O553" s="43"/>
    </row>
    <row r="554" spans="3:15" ht="15.75" thickBot="1">
      <c r="C554" s="85"/>
      <c r="D554" s="85"/>
      <c r="E554" s="85"/>
      <c r="F554" s="90"/>
      <c r="G554" s="87"/>
      <c r="H554" s="87"/>
      <c r="I554" s="14"/>
      <c r="J554" s="14"/>
      <c r="K554" s="43"/>
      <c r="L554" s="15" t="s">
        <v>293</v>
      </c>
      <c r="M554" s="14">
        <v>14</v>
      </c>
      <c r="N554" s="14"/>
      <c r="O554" s="43"/>
    </row>
    <row r="555" spans="3:15" ht="15.75" thickBot="1">
      <c r="C555" s="85"/>
      <c r="D555" s="85"/>
      <c r="E555" s="85"/>
      <c r="F555" s="90"/>
      <c r="G555" s="88"/>
      <c r="H555" s="88"/>
      <c r="I555" s="14"/>
      <c r="J555" s="14"/>
      <c r="K555" s="43"/>
      <c r="L555" s="15" t="s">
        <v>294</v>
      </c>
      <c r="M555" s="14">
        <v>15</v>
      </c>
      <c r="N555" s="14"/>
      <c r="O555" s="43"/>
    </row>
    <row r="556" spans="3:15" ht="15.75" thickBot="1">
      <c r="C556" s="85"/>
      <c r="D556" s="85"/>
      <c r="E556" s="85"/>
      <c r="F556" s="90"/>
      <c r="G556" s="86" t="s">
        <v>176</v>
      </c>
      <c r="H556" s="14" t="s">
        <v>197</v>
      </c>
      <c r="I556" s="14" t="s">
        <v>121</v>
      </c>
      <c r="J556" s="14" t="s">
        <v>208</v>
      </c>
      <c r="K556" s="43" t="s">
        <v>211</v>
      </c>
      <c r="L556" s="15" t="s">
        <v>295</v>
      </c>
      <c r="M556" s="14">
        <v>16</v>
      </c>
      <c r="N556" s="16">
        <f t="shared" ref="N556:N563" si="3">+(SUM(M556:M556))/(COUNT(M556:M556)*30)</f>
        <v>0.53333333333333333</v>
      </c>
      <c r="O556" s="43" t="s">
        <v>119</v>
      </c>
    </row>
    <row r="557" spans="3:15" ht="15.75" thickBot="1">
      <c r="C557" s="85"/>
      <c r="D557" s="85"/>
      <c r="E557" s="85"/>
      <c r="F557" s="90"/>
      <c r="G557" s="87"/>
      <c r="H557" s="14" t="s">
        <v>203</v>
      </c>
      <c r="I557" s="14" t="s">
        <v>121</v>
      </c>
      <c r="J557" s="14" t="s">
        <v>208</v>
      </c>
      <c r="K557" s="43" t="s">
        <v>211</v>
      </c>
      <c r="L557" s="15" t="s">
        <v>295</v>
      </c>
      <c r="M557" s="14">
        <v>16</v>
      </c>
      <c r="N557" s="16">
        <f t="shared" si="3"/>
        <v>0.53333333333333333</v>
      </c>
      <c r="O557" s="43" t="s">
        <v>119</v>
      </c>
    </row>
    <row r="558" spans="3:15" ht="15.75" thickBot="1">
      <c r="C558" s="85"/>
      <c r="D558" s="85"/>
      <c r="E558" s="85"/>
      <c r="F558" s="90"/>
      <c r="G558" s="87"/>
      <c r="H558" s="14" t="s">
        <v>202</v>
      </c>
      <c r="I558" s="14" t="s">
        <v>119</v>
      </c>
      <c r="J558" s="14" t="s">
        <v>208</v>
      </c>
      <c r="K558" s="43" t="s">
        <v>208</v>
      </c>
      <c r="L558" s="15" t="s">
        <v>295</v>
      </c>
      <c r="M558" s="14">
        <v>16</v>
      </c>
      <c r="N558" s="16">
        <f t="shared" si="3"/>
        <v>0.53333333333333333</v>
      </c>
      <c r="O558" s="43" t="s">
        <v>119</v>
      </c>
    </row>
    <row r="559" spans="3:15" ht="15.75" thickBot="1">
      <c r="C559" s="85"/>
      <c r="D559" s="85"/>
      <c r="E559" s="85"/>
      <c r="F559" s="90"/>
      <c r="G559" s="88"/>
      <c r="H559" s="14" t="s">
        <v>199</v>
      </c>
      <c r="I559" s="14" t="s">
        <v>119</v>
      </c>
      <c r="J559" s="14" t="s">
        <v>208</v>
      </c>
      <c r="K559" s="43" t="s">
        <v>208</v>
      </c>
      <c r="L559" s="15" t="s">
        <v>295</v>
      </c>
      <c r="M559" s="14">
        <v>16</v>
      </c>
      <c r="N559" s="16">
        <f t="shared" si="3"/>
        <v>0.53333333333333333</v>
      </c>
      <c r="O559" s="43" t="s">
        <v>119</v>
      </c>
    </row>
    <row r="560" spans="3:15" ht="15.75" thickBot="1">
      <c r="C560" s="85"/>
      <c r="D560" s="85"/>
      <c r="E560" s="85"/>
      <c r="F560" s="90"/>
      <c r="G560" s="86" t="s">
        <v>180</v>
      </c>
      <c r="H560" s="14" t="s">
        <v>197</v>
      </c>
      <c r="I560" s="14" t="s">
        <v>121</v>
      </c>
      <c r="J560" s="14" t="s">
        <v>208</v>
      </c>
      <c r="K560" s="43" t="s">
        <v>211</v>
      </c>
      <c r="L560" s="15" t="s">
        <v>295</v>
      </c>
      <c r="M560" s="14">
        <v>16</v>
      </c>
      <c r="N560" s="16">
        <f t="shared" si="3"/>
        <v>0.53333333333333333</v>
      </c>
      <c r="O560" s="43" t="s">
        <v>119</v>
      </c>
    </row>
    <row r="561" spans="3:15" ht="15.75" thickBot="1">
      <c r="C561" s="85"/>
      <c r="D561" s="85"/>
      <c r="E561" s="85"/>
      <c r="F561" s="90"/>
      <c r="G561" s="87"/>
      <c r="H561" s="14" t="s">
        <v>203</v>
      </c>
      <c r="I561" s="14" t="s">
        <v>121</v>
      </c>
      <c r="J561" s="14" t="s">
        <v>208</v>
      </c>
      <c r="K561" s="43" t="s">
        <v>211</v>
      </c>
      <c r="L561" s="15" t="s">
        <v>295</v>
      </c>
      <c r="M561" s="14">
        <v>16</v>
      </c>
      <c r="N561" s="16">
        <f t="shared" si="3"/>
        <v>0.53333333333333333</v>
      </c>
      <c r="O561" s="43" t="s">
        <v>119</v>
      </c>
    </row>
    <row r="562" spans="3:15" ht="15.75" thickBot="1">
      <c r="C562" s="85"/>
      <c r="D562" s="85"/>
      <c r="E562" s="85"/>
      <c r="F562" s="90"/>
      <c r="G562" s="87"/>
      <c r="H562" s="14" t="s">
        <v>202</v>
      </c>
      <c r="I562" s="14" t="s">
        <v>119</v>
      </c>
      <c r="J562" s="14" t="s">
        <v>208</v>
      </c>
      <c r="K562" s="43" t="s">
        <v>208</v>
      </c>
      <c r="L562" s="15" t="s">
        <v>295</v>
      </c>
      <c r="M562" s="14">
        <v>16</v>
      </c>
      <c r="N562" s="16">
        <f t="shared" si="3"/>
        <v>0.53333333333333333</v>
      </c>
      <c r="O562" s="43" t="s">
        <v>119</v>
      </c>
    </row>
    <row r="563" spans="3:15" ht="15.75" thickBot="1">
      <c r="C563" s="85"/>
      <c r="D563" s="85"/>
      <c r="E563" s="85"/>
      <c r="F563" s="91"/>
      <c r="G563" s="88"/>
      <c r="H563" s="14" t="s">
        <v>199</v>
      </c>
      <c r="I563" s="14" t="s">
        <v>119</v>
      </c>
      <c r="J563" s="14" t="s">
        <v>208</v>
      </c>
      <c r="K563" s="43" t="s">
        <v>208</v>
      </c>
      <c r="L563" s="15" t="s">
        <v>295</v>
      </c>
      <c r="M563" s="14">
        <v>16</v>
      </c>
      <c r="N563" s="16">
        <f t="shared" si="3"/>
        <v>0.53333333333333333</v>
      </c>
      <c r="O563" s="43" t="s">
        <v>119</v>
      </c>
    </row>
    <row r="564" spans="3:15" ht="26.25" customHeight="1" thickBot="1">
      <c r="C564" s="85"/>
      <c r="D564" s="85"/>
      <c r="E564" s="85"/>
      <c r="F564" s="89" t="s">
        <v>17</v>
      </c>
      <c r="G564" s="86" t="s">
        <v>171</v>
      </c>
      <c r="H564" s="86" t="s">
        <v>204</v>
      </c>
      <c r="I564" s="14" t="s">
        <v>121</v>
      </c>
      <c r="J564" s="14" t="s">
        <v>208</v>
      </c>
      <c r="K564" s="43" t="s">
        <v>211</v>
      </c>
      <c r="L564" s="15" t="s">
        <v>297</v>
      </c>
      <c r="M564" s="14">
        <v>15</v>
      </c>
      <c r="N564" s="16">
        <f>+(SUM(M564:M567))/(COUNT(M564:M567)*30)</f>
        <v>0.42499999999999999</v>
      </c>
      <c r="O564" s="43" t="s">
        <v>119</v>
      </c>
    </row>
    <row r="565" spans="3:15" ht="26.25" customHeight="1" thickBot="1">
      <c r="C565" s="85"/>
      <c r="D565" s="85"/>
      <c r="E565" s="85"/>
      <c r="F565" s="90"/>
      <c r="G565" s="87"/>
      <c r="H565" s="87"/>
      <c r="I565" s="14"/>
      <c r="J565" s="14"/>
      <c r="K565" s="43"/>
      <c r="L565" s="15" t="s">
        <v>298</v>
      </c>
      <c r="M565" s="14">
        <v>13</v>
      </c>
      <c r="N565" s="14"/>
      <c r="O565" s="43"/>
    </row>
    <row r="566" spans="3:15" ht="26.25" customHeight="1" thickBot="1">
      <c r="C566" s="85"/>
      <c r="D566" s="85"/>
      <c r="E566" s="85"/>
      <c r="F566" s="90"/>
      <c r="G566" s="87"/>
      <c r="H566" s="87"/>
      <c r="I566" s="14"/>
      <c r="J566" s="14"/>
      <c r="K566" s="43"/>
      <c r="L566" s="15" t="s">
        <v>299</v>
      </c>
      <c r="M566" s="14">
        <v>10</v>
      </c>
      <c r="N566" s="14"/>
      <c r="O566" s="43"/>
    </row>
    <row r="567" spans="3:15" ht="26.25" customHeight="1" thickBot="1">
      <c r="C567" s="85"/>
      <c r="D567" s="85"/>
      <c r="E567" s="85"/>
      <c r="F567" s="90"/>
      <c r="G567" s="87"/>
      <c r="H567" s="88"/>
      <c r="I567" s="14"/>
      <c r="J567" s="14"/>
      <c r="K567" s="43"/>
      <c r="L567" s="15" t="s">
        <v>300</v>
      </c>
      <c r="M567" s="14">
        <v>13</v>
      </c>
      <c r="N567" s="14"/>
      <c r="O567" s="43"/>
    </row>
    <row r="568" spans="3:15" ht="15.75" thickBot="1">
      <c r="C568" s="85"/>
      <c r="D568" s="85"/>
      <c r="E568" s="85"/>
      <c r="F568" s="90"/>
      <c r="G568" s="87"/>
      <c r="H568" s="86" t="s">
        <v>197</v>
      </c>
      <c r="I568" s="14" t="s">
        <v>121</v>
      </c>
      <c r="J568" s="14" t="s">
        <v>208</v>
      </c>
      <c r="K568" s="43" t="s">
        <v>211</v>
      </c>
      <c r="L568" s="15" t="s">
        <v>297</v>
      </c>
      <c r="M568" s="14">
        <v>15</v>
      </c>
      <c r="N568" s="16">
        <f>+(SUM(M568:M571))/(COUNT(M568:M571)*30)</f>
        <v>0.42499999999999999</v>
      </c>
      <c r="O568" s="43" t="s">
        <v>119</v>
      </c>
    </row>
    <row r="569" spans="3:15" ht="15.75" thickBot="1">
      <c r="C569" s="85"/>
      <c r="D569" s="85"/>
      <c r="E569" s="85"/>
      <c r="F569" s="90"/>
      <c r="G569" s="87"/>
      <c r="H569" s="87"/>
      <c r="I569" s="14"/>
      <c r="J569" s="14"/>
      <c r="K569" s="43"/>
      <c r="L569" s="15" t="s">
        <v>298</v>
      </c>
      <c r="M569" s="14">
        <v>13</v>
      </c>
      <c r="N569" s="14"/>
      <c r="O569" s="43"/>
    </row>
    <row r="570" spans="3:15" ht="15.75" thickBot="1">
      <c r="C570" s="85"/>
      <c r="D570" s="85"/>
      <c r="E570" s="85"/>
      <c r="F570" s="90"/>
      <c r="G570" s="87"/>
      <c r="H570" s="87"/>
      <c r="I570" s="14"/>
      <c r="J570" s="14"/>
      <c r="K570" s="43"/>
      <c r="L570" s="15" t="s">
        <v>299</v>
      </c>
      <c r="M570" s="14">
        <v>10</v>
      </c>
      <c r="N570" s="14"/>
      <c r="O570" s="43"/>
    </row>
    <row r="571" spans="3:15" ht="15.75" thickBot="1">
      <c r="C571" s="85"/>
      <c r="D571" s="85"/>
      <c r="E571" s="85"/>
      <c r="F571" s="90"/>
      <c r="G571" s="87"/>
      <c r="H571" s="88"/>
      <c r="I571" s="14"/>
      <c r="J571" s="14"/>
      <c r="K571" s="43"/>
      <c r="L571" s="15" t="s">
        <v>300</v>
      </c>
      <c r="M571" s="14">
        <v>13</v>
      </c>
      <c r="N571" s="14"/>
      <c r="O571" s="43"/>
    </row>
    <row r="572" spans="3:15" ht="15.75" thickBot="1">
      <c r="C572" s="85"/>
      <c r="D572" s="85"/>
      <c r="E572" s="85"/>
      <c r="F572" s="90"/>
      <c r="G572" s="87"/>
      <c r="H572" s="86" t="s">
        <v>203</v>
      </c>
      <c r="I572" s="14" t="s">
        <v>121</v>
      </c>
      <c r="J572" s="14" t="s">
        <v>208</v>
      </c>
      <c r="K572" s="43" t="s">
        <v>211</v>
      </c>
      <c r="L572" s="15" t="s">
        <v>297</v>
      </c>
      <c r="M572" s="14">
        <v>15</v>
      </c>
      <c r="N572" s="16">
        <f>+(SUM(M572:M575))/(COUNT(M572:M575)*30)</f>
        <v>0.42499999999999999</v>
      </c>
      <c r="O572" s="43" t="s">
        <v>119</v>
      </c>
    </row>
    <row r="573" spans="3:15" ht="15.75" thickBot="1">
      <c r="C573" s="85"/>
      <c r="D573" s="85"/>
      <c r="E573" s="85"/>
      <c r="F573" s="90"/>
      <c r="G573" s="87"/>
      <c r="H573" s="87"/>
      <c r="I573" s="14"/>
      <c r="J573" s="14"/>
      <c r="K573" s="43"/>
      <c r="L573" s="15" t="s">
        <v>298</v>
      </c>
      <c r="M573" s="14">
        <v>13</v>
      </c>
      <c r="N573" s="14"/>
      <c r="O573" s="43"/>
    </row>
    <row r="574" spans="3:15" ht="15.75" thickBot="1">
      <c r="C574" s="85"/>
      <c r="D574" s="85"/>
      <c r="E574" s="85"/>
      <c r="F574" s="90"/>
      <c r="G574" s="87"/>
      <c r="H574" s="87"/>
      <c r="I574" s="14"/>
      <c r="J574" s="14"/>
      <c r="K574" s="43"/>
      <c r="L574" s="15" t="s">
        <v>299</v>
      </c>
      <c r="M574" s="14">
        <v>10</v>
      </c>
      <c r="N574" s="14"/>
      <c r="O574" s="43"/>
    </row>
    <row r="575" spans="3:15" ht="15.75" thickBot="1">
      <c r="C575" s="85"/>
      <c r="D575" s="85"/>
      <c r="E575" s="85"/>
      <c r="F575" s="90"/>
      <c r="G575" s="87"/>
      <c r="H575" s="88"/>
      <c r="I575" s="14"/>
      <c r="J575" s="14"/>
      <c r="K575" s="43"/>
      <c r="L575" s="15" t="s">
        <v>300</v>
      </c>
      <c r="M575" s="14">
        <v>13</v>
      </c>
      <c r="N575" s="14"/>
      <c r="O575" s="43"/>
    </row>
    <row r="576" spans="3:15" ht="15.75" thickBot="1">
      <c r="C576" s="85"/>
      <c r="D576" s="85"/>
      <c r="E576" s="85"/>
      <c r="F576" s="90"/>
      <c r="G576" s="87"/>
      <c r="H576" s="86" t="s">
        <v>202</v>
      </c>
      <c r="I576" s="14" t="s">
        <v>119</v>
      </c>
      <c r="J576" s="14" t="s">
        <v>208</v>
      </c>
      <c r="K576" s="43" t="s">
        <v>208</v>
      </c>
      <c r="L576" s="15" t="s">
        <v>297</v>
      </c>
      <c r="M576" s="14">
        <v>15</v>
      </c>
      <c r="N576" s="16">
        <f>+(SUM(M576:M579))/(COUNT(M576:M579)*30)</f>
        <v>0.42499999999999999</v>
      </c>
      <c r="O576" s="43" t="s">
        <v>120</v>
      </c>
    </row>
    <row r="577" spans="3:15" ht="15.75" thickBot="1">
      <c r="C577" s="85"/>
      <c r="D577" s="85"/>
      <c r="E577" s="85"/>
      <c r="F577" s="90"/>
      <c r="G577" s="87"/>
      <c r="H577" s="87"/>
      <c r="I577" s="14"/>
      <c r="J577" s="14"/>
      <c r="K577" s="43"/>
      <c r="L577" s="15" t="s">
        <v>298</v>
      </c>
      <c r="M577" s="14">
        <v>13</v>
      </c>
      <c r="N577" s="14"/>
      <c r="O577" s="43"/>
    </row>
    <row r="578" spans="3:15" ht="15.75" thickBot="1">
      <c r="C578" s="85"/>
      <c r="D578" s="85"/>
      <c r="E578" s="85"/>
      <c r="F578" s="90"/>
      <c r="G578" s="87"/>
      <c r="H578" s="87"/>
      <c r="I578" s="14"/>
      <c r="J578" s="14"/>
      <c r="K578" s="43"/>
      <c r="L578" s="15" t="s">
        <v>299</v>
      </c>
      <c r="M578" s="14">
        <v>10</v>
      </c>
      <c r="N578" s="14"/>
      <c r="O578" s="43"/>
    </row>
    <row r="579" spans="3:15" ht="15.75" thickBot="1">
      <c r="C579" s="85"/>
      <c r="D579" s="85"/>
      <c r="E579" s="85"/>
      <c r="F579" s="90"/>
      <c r="G579" s="87"/>
      <c r="H579" s="88"/>
      <c r="I579" s="14"/>
      <c r="J579" s="14"/>
      <c r="K579" s="43"/>
      <c r="L579" s="15" t="s">
        <v>300</v>
      </c>
      <c r="M579" s="14">
        <v>13</v>
      </c>
      <c r="N579" s="14"/>
      <c r="O579" s="43"/>
    </row>
    <row r="580" spans="3:15" ht="15.75" thickBot="1">
      <c r="C580" s="85"/>
      <c r="D580" s="85"/>
      <c r="E580" s="85"/>
      <c r="F580" s="90"/>
      <c r="G580" s="87"/>
      <c r="H580" s="86" t="s">
        <v>199</v>
      </c>
      <c r="I580" s="14" t="s">
        <v>119</v>
      </c>
      <c r="J580" s="14" t="s">
        <v>208</v>
      </c>
      <c r="K580" s="43" t="s">
        <v>208</v>
      </c>
      <c r="L580" s="15" t="s">
        <v>297</v>
      </c>
      <c r="M580" s="14">
        <v>15</v>
      </c>
      <c r="N580" s="16">
        <f>+(SUM(M580:M583))/(COUNT(M580:M583)*30)</f>
        <v>0.42499999999999999</v>
      </c>
      <c r="O580" s="43" t="s">
        <v>120</v>
      </c>
    </row>
    <row r="581" spans="3:15" ht="15.75" thickBot="1">
      <c r="C581" s="85"/>
      <c r="D581" s="85"/>
      <c r="E581" s="85"/>
      <c r="F581" s="90"/>
      <c r="G581" s="87"/>
      <c r="H581" s="87"/>
      <c r="I581" s="14"/>
      <c r="J581" s="14"/>
      <c r="K581" s="43"/>
      <c r="L581" s="15" t="s">
        <v>298</v>
      </c>
      <c r="M581" s="14">
        <v>13</v>
      </c>
      <c r="N581" s="14"/>
      <c r="O581" s="43"/>
    </row>
    <row r="582" spans="3:15" ht="15.75" thickBot="1">
      <c r="C582" s="85"/>
      <c r="D582" s="85"/>
      <c r="E582" s="85"/>
      <c r="F582" s="90"/>
      <c r="G582" s="87"/>
      <c r="H582" s="87"/>
      <c r="I582" s="14"/>
      <c r="J582" s="14"/>
      <c r="K582" s="43"/>
      <c r="L582" s="15" t="s">
        <v>299</v>
      </c>
      <c r="M582" s="14">
        <v>10</v>
      </c>
      <c r="N582" s="14"/>
      <c r="O582" s="43"/>
    </row>
    <row r="583" spans="3:15" ht="15.75" thickBot="1">
      <c r="C583" s="85"/>
      <c r="D583" s="85"/>
      <c r="E583" s="85"/>
      <c r="F583" s="90"/>
      <c r="G583" s="87"/>
      <c r="H583" s="88"/>
      <c r="I583" s="14"/>
      <c r="J583" s="14"/>
      <c r="K583" s="43"/>
      <c r="L583" s="15" t="s">
        <v>300</v>
      </c>
      <c r="M583" s="14">
        <v>13</v>
      </c>
      <c r="N583" s="14"/>
      <c r="O583" s="43"/>
    </row>
    <row r="584" spans="3:15" ht="15.75" thickBot="1">
      <c r="C584" s="85"/>
      <c r="D584" s="85"/>
      <c r="E584" s="85"/>
      <c r="F584" s="90"/>
      <c r="G584" s="87"/>
      <c r="H584" s="86" t="s">
        <v>200</v>
      </c>
      <c r="I584" s="14" t="s">
        <v>119</v>
      </c>
      <c r="J584" s="14" t="s">
        <v>208</v>
      </c>
      <c r="K584" s="43" t="s">
        <v>208</v>
      </c>
      <c r="L584" s="15" t="s">
        <v>297</v>
      </c>
      <c r="M584" s="14">
        <v>15</v>
      </c>
      <c r="N584" s="16">
        <f>+(SUM(M584:M587))/(COUNT(M584:M587)*30)</f>
        <v>0.42499999999999999</v>
      </c>
      <c r="O584" s="43" t="s">
        <v>120</v>
      </c>
    </row>
    <row r="585" spans="3:15" ht="15.75" thickBot="1">
      <c r="C585" s="85"/>
      <c r="D585" s="85"/>
      <c r="E585" s="85"/>
      <c r="F585" s="90"/>
      <c r="G585" s="87"/>
      <c r="H585" s="87"/>
      <c r="I585" s="14"/>
      <c r="J585" s="14"/>
      <c r="K585" s="43"/>
      <c r="L585" s="15" t="s">
        <v>298</v>
      </c>
      <c r="M585" s="14">
        <v>13</v>
      </c>
      <c r="N585" s="14"/>
      <c r="O585" s="43"/>
    </row>
    <row r="586" spans="3:15" ht="15.75" thickBot="1">
      <c r="C586" s="85"/>
      <c r="D586" s="85"/>
      <c r="E586" s="85"/>
      <c r="F586" s="90"/>
      <c r="G586" s="87"/>
      <c r="H586" s="87"/>
      <c r="I586" s="14"/>
      <c r="J586" s="14"/>
      <c r="K586" s="43"/>
      <c r="L586" s="15" t="s">
        <v>299</v>
      </c>
      <c r="M586" s="14">
        <v>10</v>
      </c>
      <c r="N586" s="14"/>
      <c r="O586" s="43"/>
    </row>
    <row r="587" spans="3:15" ht="15.75" thickBot="1">
      <c r="C587" s="85"/>
      <c r="D587" s="85"/>
      <c r="E587" s="85"/>
      <c r="F587" s="90"/>
      <c r="G587" s="87"/>
      <c r="H587" s="88"/>
      <c r="I587" s="14"/>
      <c r="J587" s="14"/>
      <c r="K587" s="43"/>
      <c r="L587" s="15" t="s">
        <v>300</v>
      </c>
      <c r="M587" s="14">
        <v>13</v>
      </c>
      <c r="N587" s="14"/>
      <c r="O587" s="43"/>
    </row>
    <row r="588" spans="3:15" ht="15.75" thickBot="1">
      <c r="C588" s="85"/>
      <c r="D588" s="85"/>
      <c r="E588" s="85"/>
      <c r="F588" s="90"/>
      <c r="G588" s="87"/>
      <c r="H588" s="86" t="s">
        <v>192</v>
      </c>
      <c r="I588" s="14" t="s">
        <v>211</v>
      </c>
      <c r="J588" s="14" t="s">
        <v>208</v>
      </c>
      <c r="K588" s="43" t="s">
        <v>119</v>
      </c>
      <c r="L588" s="15" t="s">
        <v>297</v>
      </c>
      <c r="M588" s="14">
        <v>15</v>
      </c>
      <c r="N588" s="16">
        <f>+(SUM(M588:M591))/(COUNT(M588:M591)*30)</f>
        <v>0.42499999999999999</v>
      </c>
      <c r="O588" s="43" t="s">
        <v>119</v>
      </c>
    </row>
    <row r="589" spans="3:15" ht="15.75" thickBot="1">
      <c r="C589" s="85"/>
      <c r="D589" s="85"/>
      <c r="E589" s="85"/>
      <c r="F589" s="90"/>
      <c r="G589" s="87"/>
      <c r="H589" s="87"/>
      <c r="I589" s="14"/>
      <c r="J589" s="14"/>
      <c r="K589" s="43"/>
      <c r="L589" s="15" t="s">
        <v>298</v>
      </c>
      <c r="M589" s="14">
        <v>13</v>
      </c>
      <c r="N589" s="14"/>
      <c r="O589" s="43"/>
    </row>
    <row r="590" spans="3:15" ht="15.75" thickBot="1">
      <c r="C590" s="85"/>
      <c r="D590" s="85"/>
      <c r="E590" s="85"/>
      <c r="F590" s="90"/>
      <c r="G590" s="87"/>
      <c r="H590" s="87"/>
      <c r="I590" s="14"/>
      <c r="J590" s="14"/>
      <c r="K590" s="43"/>
      <c r="L590" s="15" t="s">
        <v>299</v>
      </c>
      <c r="M590" s="14">
        <v>10</v>
      </c>
      <c r="N590" s="14"/>
      <c r="O590" s="43"/>
    </row>
    <row r="591" spans="3:15" ht="15.75" thickBot="1">
      <c r="C591" s="85"/>
      <c r="D591" s="85"/>
      <c r="E591" s="85"/>
      <c r="F591" s="90"/>
      <c r="G591" s="88"/>
      <c r="H591" s="88"/>
      <c r="I591" s="14"/>
      <c r="J591" s="14"/>
      <c r="K591" s="43"/>
      <c r="L591" s="15" t="s">
        <v>300</v>
      </c>
      <c r="M591" s="14">
        <v>13</v>
      </c>
      <c r="N591" s="14"/>
      <c r="O591" s="43"/>
    </row>
    <row r="592" spans="3:15" ht="15.75" thickBot="1">
      <c r="C592" s="85"/>
      <c r="D592" s="85"/>
      <c r="E592" s="85"/>
      <c r="F592" s="90"/>
      <c r="G592" s="86" t="s">
        <v>133</v>
      </c>
      <c r="H592" s="86" t="s">
        <v>204</v>
      </c>
      <c r="I592" s="14" t="s">
        <v>121</v>
      </c>
      <c r="J592" s="14" t="s">
        <v>208</v>
      </c>
      <c r="K592" s="43" t="s">
        <v>211</v>
      </c>
      <c r="L592" s="15" t="s">
        <v>297</v>
      </c>
      <c r="M592" s="14">
        <v>15</v>
      </c>
      <c r="N592" s="16">
        <f>+(SUM(M592:M595))/(COUNT(M592:M595)*30)</f>
        <v>0.42499999999999999</v>
      </c>
      <c r="O592" s="43" t="s">
        <v>119</v>
      </c>
    </row>
    <row r="593" spans="3:15" ht="15.75" thickBot="1">
      <c r="C593" s="85"/>
      <c r="D593" s="85"/>
      <c r="E593" s="85"/>
      <c r="F593" s="90"/>
      <c r="G593" s="87"/>
      <c r="H593" s="87"/>
      <c r="I593" s="14"/>
      <c r="J593" s="14"/>
      <c r="K593" s="43"/>
      <c r="L593" s="15" t="s">
        <v>298</v>
      </c>
      <c r="M593" s="14">
        <v>13</v>
      </c>
      <c r="N593" s="14"/>
      <c r="O593" s="43"/>
    </row>
    <row r="594" spans="3:15" ht="15.75" thickBot="1">
      <c r="C594" s="85"/>
      <c r="D594" s="85"/>
      <c r="E594" s="85"/>
      <c r="F594" s="90"/>
      <c r="G594" s="87"/>
      <c r="H594" s="87"/>
      <c r="I594" s="14"/>
      <c r="J594" s="14"/>
      <c r="K594" s="43"/>
      <c r="L594" s="15" t="s">
        <v>299</v>
      </c>
      <c r="M594" s="14">
        <v>10</v>
      </c>
      <c r="N594" s="14"/>
      <c r="O594" s="43"/>
    </row>
    <row r="595" spans="3:15" ht="15.75" thickBot="1">
      <c r="C595" s="85"/>
      <c r="D595" s="85"/>
      <c r="E595" s="85"/>
      <c r="F595" s="90"/>
      <c r="G595" s="87"/>
      <c r="H595" s="88"/>
      <c r="I595" s="14"/>
      <c r="J595" s="14"/>
      <c r="K595" s="43"/>
      <c r="L595" s="15" t="s">
        <v>300</v>
      </c>
      <c r="M595" s="14">
        <v>13</v>
      </c>
      <c r="N595" s="14"/>
      <c r="O595" s="43"/>
    </row>
    <row r="596" spans="3:15" ht="15.75" thickBot="1">
      <c r="C596" s="85"/>
      <c r="D596" s="85"/>
      <c r="E596" s="85"/>
      <c r="F596" s="90"/>
      <c r="G596" s="87"/>
      <c r="H596" s="86" t="s">
        <v>197</v>
      </c>
      <c r="I596" s="14" t="s">
        <v>121</v>
      </c>
      <c r="J596" s="14" t="s">
        <v>208</v>
      </c>
      <c r="K596" s="43" t="s">
        <v>211</v>
      </c>
      <c r="L596" s="15" t="s">
        <v>297</v>
      </c>
      <c r="M596" s="14">
        <v>15</v>
      </c>
      <c r="N596" s="16">
        <f>+(SUM(M596:M599))/(COUNT(M596:M599)*30)</f>
        <v>0.42499999999999999</v>
      </c>
      <c r="O596" s="43" t="s">
        <v>119</v>
      </c>
    </row>
    <row r="597" spans="3:15" ht="15.75" thickBot="1">
      <c r="C597" s="85"/>
      <c r="D597" s="85"/>
      <c r="E597" s="85"/>
      <c r="F597" s="90"/>
      <c r="G597" s="87"/>
      <c r="H597" s="87"/>
      <c r="I597" s="14"/>
      <c r="J597" s="14"/>
      <c r="K597" s="43"/>
      <c r="L597" s="15" t="s">
        <v>298</v>
      </c>
      <c r="M597" s="14">
        <v>13</v>
      </c>
      <c r="N597" s="14"/>
      <c r="O597" s="43"/>
    </row>
    <row r="598" spans="3:15" ht="15.75" thickBot="1">
      <c r="C598" s="85"/>
      <c r="D598" s="85"/>
      <c r="E598" s="85"/>
      <c r="F598" s="90"/>
      <c r="G598" s="87"/>
      <c r="H598" s="87"/>
      <c r="I598" s="14"/>
      <c r="J598" s="14"/>
      <c r="K598" s="43"/>
      <c r="L598" s="15" t="s">
        <v>299</v>
      </c>
      <c r="M598" s="14">
        <v>10</v>
      </c>
      <c r="N598" s="14"/>
      <c r="O598" s="43"/>
    </row>
    <row r="599" spans="3:15" ht="15.75" thickBot="1">
      <c r="C599" s="85"/>
      <c r="D599" s="85"/>
      <c r="E599" s="85"/>
      <c r="F599" s="90"/>
      <c r="G599" s="87"/>
      <c r="H599" s="88"/>
      <c r="I599" s="14"/>
      <c r="J599" s="14"/>
      <c r="K599" s="43"/>
      <c r="L599" s="15" t="s">
        <v>300</v>
      </c>
      <c r="M599" s="14">
        <v>13</v>
      </c>
      <c r="N599" s="14"/>
      <c r="O599" s="43"/>
    </row>
    <row r="600" spans="3:15" ht="15.75" thickBot="1">
      <c r="C600" s="85"/>
      <c r="D600" s="85"/>
      <c r="E600" s="85"/>
      <c r="F600" s="90"/>
      <c r="G600" s="87"/>
      <c r="H600" s="86" t="s">
        <v>203</v>
      </c>
      <c r="I600" s="14" t="s">
        <v>121</v>
      </c>
      <c r="J600" s="14" t="s">
        <v>208</v>
      </c>
      <c r="K600" s="43" t="s">
        <v>211</v>
      </c>
      <c r="L600" s="15" t="s">
        <v>297</v>
      </c>
      <c r="M600" s="14">
        <v>15</v>
      </c>
      <c r="N600" s="16">
        <f>+(SUM(M600:M603))/(COUNT(M600:M603)*30)</f>
        <v>0.42499999999999999</v>
      </c>
      <c r="O600" s="43" t="s">
        <v>119</v>
      </c>
    </row>
    <row r="601" spans="3:15" ht="15.75" thickBot="1">
      <c r="C601" s="85"/>
      <c r="D601" s="85"/>
      <c r="E601" s="85"/>
      <c r="F601" s="90"/>
      <c r="G601" s="87"/>
      <c r="H601" s="87"/>
      <c r="I601" s="14"/>
      <c r="J601" s="14"/>
      <c r="K601" s="43"/>
      <c r="L601" s="15" t="s">
        <v>298</v>
      </c>
      <c r="M601" s="14">
        <v>13</v>
      </c>
      <c r="N601" s="14"/>
      <c r="O601" s="43"/>
    </row>
    <row r="602" spans="3:15" ht="15.75" thickBot="1">
      <c r="C602" s="85"/>
      <c r="D602" s="85"/>
      <c r="E602" s="85"/>
      <c r="F602" s="90"/>
      <c r="G602" s="87"/>
      <c r="H602" s="87"/>
      <c r="I602" s="14"/>
      <c r="J602" s="14"/>
      <c r="K602" s="43"/>
      <c r="L602" s="15" t="s">
        <v>299</v>
      </c>
      <c r="M602" s="14">
        <v>10</v>
      </c>
      <c r="N602" s="14"/>
      <c r="O602" s="43"/>
    </row>
    <row r="603" spans="3:15" ht="15.75" thickBot="1">
      <c r="C603" s="85"/>
      <c r="D603" s="85"/>
      <c r="E603" s="85"/>
      <c r="F603" s="90"/>
      <c r="G603" s="87"/>
      <c r="H603" s="88"/>
      <c r="I603" s="14"/>
      <c r="J603" s="14"/>
      <c r="K603" s="43"/>
      <c r="L603" s="15" t="s">
        <v>300</v>
      </c>
      <c r="M603" s="14">
        <v>13</v>
      </c>
      <c r="N603" s="14"/>
      <c r="O603" s="43"/>
    </row>
    <row r="604" spans="3:15" ht="15.75" thickBot="1">
      <c r="C604" s="85"/>
      <c r="D604" s="85"/>
      <c r="E604" s="85"/>
      <c r="F604" s="90"/>
      <c r="G604" s="87"/>
      <c r="H604" s="86" t="s">
        <v>202</v>
      </c>
      <c r="I604" s="14" t="s">
        <v>119</v>
      </c>
      <c r="J604" s="14" t="s">
        <v>208</v>
      </c>
      <c r="K604" s="43" t="s">
        <v>208</v>
      </c>
      <c r="L604" s="15" t="s">
        <v>297</v>
      </c>
      <c r="M604" s="14">
        <v>15</v>
      </c>
      <c r="N604" s="16">
        <f>+(SUM(M604:M607))/(COUNT(M604:M607)*30)</f>
        <v>0.42499999999999999</v>
      </c>
      <c r="O604" s="43" t="s">
        <v>120</v>
      </c>
    </row>
    <row r="605" spans="3:15" ht="15.75" thickBot="1">
      <c r="C605" s="85"/>
      <c r="D605" s="85"/>
      <c r="E605" s="85"/>
      <c r="F605" s="90"/>
      <c r="G605" s="87"/>
      <c r="H605" s="87"/>
      <c r="I605" s="14"/>
      <c r="J605" s="14"/>
      <c r="K605" s="43"/>
      <c r="L605" s="15" t="s">
        <v>298</v>
      </c>
      <c r="M605" s="14">
        <v>13</v>
      </c>
      <c r="N605" s="14"/>
      <c r="O605" s="43"/>
    </row>
    <row r="606" spans="3:15" ht="15.75" thickBot="1">
      <c r="C606" s="85"/>
      <c r="D606" s="85"/>
      <c r="E606" s="85"/>
      <c r="F606" s="90"/>
      <c r="G606" s="87"/>
      <c r="H606" s="87"/>
      <c r="I606" s="14"/>
      <c r="J606" s="14"/>
      <c r="K606" s="43"/>
      <c r="L606" s="15" t="s">
        <v>299</v>
      </c>
      <c r="M606" s="14">
        <v>10</v>
      </c>
      <c r="N606" s="14"/>
      <c r="O606" s="43"/>
    </row>
    <row r="607" spans="3:15" ht="15.75" thickBot="1">
      <c r="C607" s="85"/>
      <c r="D607" s="85"/>
      <c r="E607" s="85"/>
      <c r="F607" s="90"/>
      <c r="G607" s="87"/>
      <c r="H607" s="88"/>
      <c r="I607" s="14"/>
      <c r="J607" s="14"/>
      <c r="K607" s="43"/>
      <c r="L607" s="15" t="s">
        <v>300</v>
      </c>
      <c r="M607" s="14">
        <v>13</v>
      </c>
      <c r="N607" s="14"/>
      <c r="O607" s="43"/>
    </row>
    <row r="608" spans="3:15" ht="15.75" thickBot="1">
      <c r="C608" s="85"/>
      <c r="D608" s="85"/>
      <c r="E608" s="85"/>
      <c r="F608" s="90"/>
      <c r="G608" s="87"/>
      <c r="H608" s="86" t="s">
        <v>199</v>
      </c>
      <c r="I608" s="14" t="s">
        <v>119</v>
      </c>
      <c r="J608" s="14" t="s">
        <v>208</v>
      </c>
      <c r="K608" s="43" t="s">
        <v>208</v>
      </c>
      <c r="L608" s="15" t="s">
        <v>297</v>
      </c>
      <c r="M608" s="14">
        <v>15</v>
      </c>
      <c r="N608" s="16">
        <f>+(SUM(M608:M611))/(COUNT(M608:M611)*30)</f>
        <v>0.42499999999999999</v>
      </c>
      <c r="O608" s="43" t="s">
        <v>120</v>
      </c>
    </row>
    <row r="609" spans="3:15" ht="15.75" thickBot="1">
      <c r="C609" s="85"/>
      <c r="D609" s="85"/>
      <c r="E609" s="85"/>
      <c r="F609" s="90"/>
      <c r="G609" s="87"/>
      <c r="H609" s="87"/>
      <c r="I609" s="14"/>
      <c r="J609" s="14"/>
      <c r="K609" s="43"/>
      <c r="L609" s="15" t="s">
        <v>298</v>
      </c>
      <c r="M609" s="14">
        <v>13</v>
      </c>
      <c r="N609" s="14"/>
      <c r="O609" s="43"/>
    </row>
    <row r="610" spans="3:15" ht="15.75" thickBot="1">
      <c r="C610" s="85"/>
      <c r="D610" s="85"/>
      <c r="E610" s="85"/>
      <c r="F610" s="90"/>
      <c r="G610" s="87"/>
      <c r="H610" s="87"/>
      <c r="I610" s="14"/>
      <c r="J610" s="14"/>
      <c r="K610" s="43"/>
      <c r="L610" s="15" t="s">
        <v>299</v>
      </c>
      <c r="M610" s="14">
        <v>10</v>
      </c>
      <c r="N610" s="14"/>
      <c r="O610" s="43"/>
    </row>
    <row r="611" spans="3:15" ht="15.75" thickBot="1">
      <c r="C611" s="85"/>
      <c r="D611" s="85"/>
      <c r="E611" s="85"/>
      <c r="F611" s="90"/>
      <c r="G611" s="87"/>
      <c r="H611" s="88"/>
      <c r="I611" s="14"/>
      <c r="J611" s="14"/>
      <c r="K611" s="43"/>
      <c r="L611" s="15" t="s">
        <v>300</v>
      </c>
      <c r="M611" s="14">
        <v>13</v>
      </c>
      <c r="N611" s="14"/>
      <c r="O611" s="43"/>
    </row>
    <row r="612" spans="3:15" ht="15.75" thickBot="1">
      <c r="C612" s="85"/>
      <c r="D612" s="85"/>
      <c r="E612" s="85"/>
      <c r="F612" s="90"/>
      <c r="G612" s="87"/>
      <c r="H612" s="86" t="s">
        <v>200</v>
      </c>
      <c r="I612" s="14" t="s">
        <v>119</v>
      </c>
      <c r="J612" s="14" t="s">
        <v>208</v>
      </c>
      <c r="K612" s="43" t="s">
        <v>208</v>
      </c>
      <c r="L612" s="15" t="s">
        <v>297</v>
      </c>
      <c r="M612" s="14">
        <v>15</v>
      </c>
      <c r="N612" s="16">
        <f>+(SUM(M612:M615))/(COUNT(M612:M615)*30)</f>
        <v>0.42499999999999999</v>
      </c>
      <c r="O612" s="43" t="s">
        <v>120</v>
      </c>
    </row>
    <row r="613" spans="3:15" ht="15.75" thickBot="1">
      <c r="C613" s="85"/>
      <c r="D613" s="85"/>
      <c r="E613" s="85"/>
      <c r="F613" s="90"/>
      <c r="G613" s="87"/>
      <c r="H613" s="87"/>
      <c r="I613" s="14"/>
      <c r="J613" s="14"/>
      <c r="K613" s="43"/>
      <c r="L613" s="15" t="s">
        <v>298</v>
      </c>
      <c r="M613" s="14">
        <v>13</v>
      </c>
      <c r="N613" s="14"/>
      <c r="O613" s="43"/>
    </row>
    <row r="614" spans="3:15" ht="15.75" thickBot="1">
      <c r="C614" s="85"/>
      <c r="D614" s="85"/>
      <c r="E614" s="85"/>
      <c r="F614" s="90"/>
      <c r="G614" s="87"/>
      <c r="H614" s="87"/>
      <c r="I614" s="14"/>
      <c r="J614" s="14"/>
      <c r="K614" s="43"/>
      <c r="L614" s="15" t="s">
        <v>299</v>
      </c>
      <c r="M614" s="14">
        <v>10</v>
      </c>
      <c r="N614" s="14"/>
      <c r="O614" s="43"/>
    </row>
    <row r="615" spans="3:15" ht="15.75" thickBot="1">
      <c r="C615" s="85"/>
      <c r="D615" s="85"/>
      <c r="E615" s="85"/>
      <c r="F615" s="90"/>
      <c r="G615" s="87"/>
      <c r="H615" s="88"/>
      <c r="I615" s="14"/>
      <c r="J615" s="14"/>
      <c r="K615" s="43"/>
      <c r="L615" s="15" t="s">
        <v>300</v>
      </c>
      <c r="M615" s="14">
        <v>13</v>
      </c>
      <c r="N615" s="14"/>
      <c r="O615" s="43"/>
    </row>
    <row r="616" spans="3:15" ht="15.75" thickBot="1">
      <c r="C616" s="85"/>
      <c r="D616" s="85"/>
      <c r="E616" s="85"/>
      <c r="F616" s="90"/>
      <c r="G616" s="87"/>
      <c r="H616" s="86" t="s">
        <v>192</v>
      </c>
      <c r="I616" s="14" t="s">
        <v>211</v>
      </c>
      <c r="J616" s="14" t="s">
        <v>208</v>
      </c>
      <c r="K616" s="43" t="s">
        <v>119</v>
      </c>
      <c r="L616" s="15" t="s">
        <v>297</v>
      </c>
      <c r="M616" s="14">
        <v>15</v>
      </c>
      <c r="N616" s="16">
        <f>+(SUM(M616:M619))/(COUNT(M616:M619)*30)</f>
        <v>0.42499999999999999</v>
      </c>
      <c r="O616" s="43" t="s">
        <v>119</v>
      </c>
    </row>
    <row r="617" spans="3:15" ht="15.75" thickBot="1">
      <c r="C617" s="85"/>
      <c r="D617" s="85"/>
      <c r="E617" s="85"/>
      <c r="F617" s="90"/>
      <c r="G617" s="87"/>
      <c r="H617" s="87"/>
      <c r="I617" s="14"/>
      <c r="J617" s="14"/>
      <c r="K617" s="43"/>
      <c r="L617" s="15" t="s">
        <v>298</v>
      </c>
      <c r="M617" s="14">
        <v>13</v>
      </c>
      <c r="N617" s="14"/>
      <c r="O617" s="43"/>
    </row>
    <row r="618" spans="3:15" ht="15.75" thickBot="1">
      <c r="C618" s="85"/>
      <c r="D618" s="85"/>
      <c r="E618" s="85"/>
      <c r="F618" s="90"/>
      <c r="G618" s="87"/>
      <c r="H618" s="87"/>
      <c r="I618" s="14"/>
      <c r="J618" s="14"/>
      <c r="K618" s="43"/>
      <c r="L618" s="15" t="s">
        <v>299</v>
      </c>
      <c r="M618" s="14">
        <v>10</v>
      </c>
      <c r="N618" s="14"/>
      <c r="O618" s="43"/>
    </row>
    <row r="619" spans="3:15" ht="15.75" thickBot="1">
      <c r="C619" s="85"/>
      <c r="D619" s="85"/>
      <c r="E619" s="85"/>
      <c r="F619" s="39"/>
      <c r="G619" s="88"/>
      <c r="H619" s="88"/>
      <c r="I619" s="14"/>
      <c r="J619" s="14"/>
      <c r="K619" s="43"/>
      <c r="L619" s="15" t="s">
        <v>300</v>
      </c>
      <c r="M619" s="14">
        <v>13</v>
      </c>
      <c r="N619" s="14"/>
      <c r="O619" s="43"/>
    </row>
    <row r="620" spans="3:15" ht="26.25" customHeight="1" thickBot="1">
      <c r="C620" s="85"/>
      <c r="D620" s="85"/>
      <c r="E620" s="85"/>
      <c r="F620" s="89" t="s">
        <v>18</v>
      </c>
      <c r="G620" s="86" t="s">
        <v>178</v>
      </c>
      <c r="H620" s="86" t="s">
        <v>197</v>
      </c>
      <c r="I620" s="14" t="s">
        <v>121</v>
      </c>
      <c r="J620" s="14" t="s">
        <v>208</v>
      </c>
      <c r="K620" s="43" t="s">
        <v>211</v>
      </c>
      <c r="L620" s="15" t="s">
        <v>289</v>
      </c>
      <c r="M620" s="14">
        <v>13</v>
      </c>
      <c r="N620" s="16">
        <f>+(SUM(M620:M625))/(COUNT(M620:M625)*30)</f>
        <v>0.47222222222222221</v>
      </c>
      <c r="O620" s="43" t="s">
        <v>119</v>
      </c>
    </row>
    <row r="621" spans="3:15" ht="26.25" customHeight="1" thickBot="1">
      <c r="C621" s="85"/>
      <c r="D621" s="85"/>
      <c r="E621" s="85"/>
      <c r="F621" s="90"/>
      <c r="G621" s="87"/>
      <c r="H621" s="87"/>
      <c r="I621" s="14"/>
      <c r="J621" s="14"/>
      <c r="K621" s="43"/>
      <c r="L621" s="15" t="s">
        <v>290</v>
      </c>
      <c r="M621" s="14">
        <v>15</v>
      </c>
      <c r="N621" s="14"/>
      <c r="O621" s="43"/>
    </row>
    <row r="622" spans="3:15" ht="26.25" customHeight="1" thickBot="1">
      <c r="C622" s="85"/>
      <c r="D622" s="85"/>
      <c r="E622" s="85"/>
      <c r="F622" s="90"/>
      <c r="G622" s="87"/>
      <c r="H622" s="87"/>
      <c r="I622" s="14"/>
      <c r="J622" s="14"/>
      <c r="K622" s="43"/>
      <c r="L622" s="15" t="s">
        <v>291</v>
      </c>
      <c r="M622" s="14">
        <v>14</v>
      </c>
      <c r="N622" s="14"/>
      <c r="O622" s="43"/>
    </row>
    <row r="623" spans="3:15" ht="26.25" customHeight="1" thickBot="1">
      <c r="C623" s="85"/>
      <c r="D623" s="85"/>
      <c r="E623" s="85"/>
      <c r="F623" s="90"/>
      <c r="G623" s="87"/>
      <c r="H623" s="87"/>
      <c r="I623" s="14"/>
      <c r="J623" s="14"/>
      <c r="K623" s="43"/>
      <c r="L623" s="15" t="s">
        <v>292</v>
      </c>
      <c r="M623" s="14">
        <v>14</v>
      </c>
      <c r="N623" s="14"/>
      <c r="O623" s="43"/>
    </row>
    <row r="624" spans="3:15" ht="26.25" customHeight="1" thickBot="1">
      <c r="C624" s="85"/>
      <c r="D624" s="85"/>
      <c r="E624" s="85"/>
      <c r="F624" s="90"/>
      <c r="G624" s="87"/>
      <c r="H624" s="87"/>
      <c r="I624" s="14"/>
      <c r="J624" s="14"/>
      <c r="K624" s="43"/>
      <c r="L624" s="15" t="s">
        <v>293</v>
      </c>
      <c r="M624" s="14">
        <v>14</v>
      </c>
      <c r="N624" s="14"/>
      <c r="O624" s="43"/>
    </row>
    <row r="625" spans="3:15" ht="26.25" customHeight="1" thickBot="1">
      <c r="C625" s="85"/>
      <c r="D625" s="85"/>
      <c r="E625" s="85"/>
      <c r="F625" s="90"/>
      <c r="G625" s="87"/>
      <c r="H625" s="88"/>
      <c r="I625" s="14"/>
      <c r="J625" s="14"/>
      <c r="K625" s="43"/>
      <c r="L625" s="15" t="s">
        <v>294</v>
      </c>
      <c r="M625" s="14">
        <v>15</v>
      </c>
      <c r="N625" s="14"/>
      <c r="O625" s="43"/>
    </row>
    <row r="626" spans="3:15" ht="15.75" thickBot="1">
      <c r="C626" s="85"/>
      <c r="D626" s="85"/>
      <c r="E626" s="85"/>
      <c r="F626" s="90"/>
      <c r="G626" s="87"/>
      <c r="H626" s="86" t="s">
        <v>203</v>
      </c>
      <c r="I626" s="14" t="s">
        <v>121</v>
      </c>
      <c r="J626" s="14" t="s">
        <v>208</v>
      </c>
      <c r="K626" s="43" t="s">
        <v>211</v>
      </c>
      <c r="L626" s="15" t="s">
        <v>289</v>
      </c>
      <c r="M626" s="14">
        <v>13</v>
      </c>
      <c r="N626" s="16">
        <f>+(SUM(M626:M631))/(COUNT(M626:M631)*30)</f>
        <v>0.47222222222222221</v>
      </c>
      <c r="O626" s="43" t="s">
        <v>119</v>
      </c>
    </row>
    <row r="627" spans="3:15" ht="15.75" thickBot="1">
      <c r="C627" s="85"/>
      <c r="D627" s="85"/>
      <c r="E627" s="85"/>
      <c r="F627" s="90"/>
      <c r="G627" s="87"/>
      <c r="H627" s="87"/>
      <c r="I627" s="14"/>
      <c r="J627" s="14"/>
      <c r="K627" s="43"/>
      <c r="L627" s="15" t="s">
        <v>290</v>
      </c>
      <c r="M627" s="14">
        <v>15</v>
      </c>
      <c r="N627" s="14"/>
      <c r="O627" s="43"/>
    </row>
    <row r="628" spans="3:15" ht="15.75" thickBot="1">
      <c r="C628" s="85"/>
      <c r="D628" s="85"/>
      <c r="E628" s="85"/>
      <c r="F628" s="90"/>
      <c r="G628" s="87"/>
      <c r="H628" s="87"/>
      <c r="I628" s="14"/>
      <c r="J628" s="14"/>
      <c r="K628" s="43"/>
      <c r="L628" s="15" t="s">
        <v>291</v>
      </c>
      <c r="M628" s="14">
        <v>14</v>
      </c>
      <c r="N628" s="14"/>
      <c r="O628" s="43"/>
    </row>
    <row r="629" spans="3:15" ht="15.75" thickBot="1">
      <c r="C629" s="85"/>
      <c r="D629" s="85"/>
      <c r="E629" s="85"/>
      <c r="F629" s="90"/>
      <c r="G629" s="87"/>
      <c r="H629" s="87"/>
      <c r="I629" s="14"/>
      <c r="J629" s="14"/>
      <c r="K629" s="43"/>
      <c r="L629" s="15" t="s">
        <v>292</v>
      </c>
      <c r="M629" s="14">
        <v>14</v>
      </c>
      <c r="N629" s="14"/>
      <c r="O629" s="43"/>
    </row>
    <row r="630" spans="3:15" ht="15.75" thickBot="1">
      <c r="C630" s="85"/>
      <c r="D630" s="85"/>
      <c r="E630" s="85"/>
      <c r="F630" s="90"/>
      <c r="G630" s="87"/>
      <c r="H630" s="87"/>
      <c r="I630" s="14"/>
      <c r="J630" s="14"/>
      <c r="K630" s="43"/>
      <c r="L630" s="15" t="s">
        <v>293</v>
      </c>
      <c r="M630" s="14">
        <v>14</v>
      </c>
      <c r="N630" s="14"/>
      <c r="O630" s="43"/>
    </row>
    <row r="631" spans="3:15" ht="15.75" thickBot="1">
      <c r="C631" s="85"/>
      <c r="D631" s="85"/>
      <c r="E631" s="85"/>
      <c r="F631" s="90"/>
      <c r="G631" s="87"/>
      <c r="H631" s="88"/>
      <c r="I631" s="14"/>
      <c r="J631" s="14"/>
      <c r="K631" s="43"/>
      <c r="L631" s="15" t="s">
        <v>294</v>
      </c>
      <c r="M631" s="14">
        <v>15</v>
      </c>
      <c r="N631" s="14"/>
      <c r="O631" s="43"/>
    </row>
    <row r="632" spans="3:15" ht="15.75" thickBot="1">
      <c r="C632" s="85"/>
      <c r="D632" s="85"/>
      <c r="E632" s="85"/>
      <c r="F632" s="90"/>
      <c r="G632" s="86" t="s">
        <v>176</v>
      </c>
      <c r="H632" s="14" t="s">
        <v>197</v>
      </c>
      <c r="I632" s="14" t="s">
        <v>121</v>
      </c>
      <c r="J632" s="14" t="s">
        <v>208</v>
      </c>
      <c r="K632" s="43" t="s">
        <v>211</v>
      </c>
      <c r="L632" s="15" t="s">
        <v>295</v>
      </c>
      <c r="M632" s="14">
        <v>16</v>
      </c>
      <c r="N632" s="16">
        <f>+(SUM(M632:M632))/(COUNT(M632:M632)*30)</f>
        <v>0.53333333333333333</v>
      </c>
      <c r="O632" s="43" t="s">
        <v>119</v>
      </c>
    </row>
    <row r="633" spans="3:15" ht="15.75" thickBot="1">
      <c r="C633" s="85"/>
      <c r="D633" s="85"/>
      <c r="E633" s="85"/>
      <c r="F633" s="90"/>
      <c r="G633" s="87"/>
      <c r="H633" s="14" t="s">
        <v>203</v>
      </c>
      <c r="I633" s="14" t="s">
        <v>121</v>
      </c>
      <c r="J633" s="14" t="s">
        <v>208</v>
      </c>
      <c r="K633" s="43" t="s">
        <v>211</v>
      </c>
      <c r="L633" s="15" t="s">
        <v>295</v>
      </c>
      <c r="M633" s="14">
        <v>16</v>
      </c>
      <c r="N633" s="16">
        <f>+(SUM(M633:M633))/(COUNT(M633:M633)*30)</f>
        <v>0.53333333333333333</v>
      </c>
      <c r="O633" s="43" t="s">
        <v>119</v>
      </c>
    </row>
    <row r="634" spans="3:15" ht="15.75" thickBot="1">
      <c r="C634" s="85"/>
      <c r="D634" s="85"/>
      <c r="E634" s="85"/>
      <c r="F634" s="90"/>
      <c r="G634" s="88"/>
      <c r="H634" s="14" t="s">
        <v>202</v>
      </c>
      <c r="I634" s="14" t="s">
        <v>119</v>
      </c>
      <c r="J634" s="14" t="s">
        <v>208</v>
      </c>
      <c r="K634" s="43" t="s">
        <v>208</v>
      </c>
      <c r="L634" s="15" t="s">
        <v>295</v>
      </c>
      <c r="M634" s="14">
        <v>16</v>
      </c>
      <c r="N634" s="16">
        <f>+(SUM(M634:M634))/(COUNT(M634:M634)*30)</f>
        <v>0.53333333333333333</v>
      </c>
      <c r="O634" s="43" t="s">
        <v>120</v>
      </c>
    </row>
    <row r="635" spans="3:15" ht="15.75" thickBot="1">
      <c r="C635" s="85"/>
      <c r="D635" s="85"/>
      <c r="E635" s="85"/>
      <c r="F635" s="90"/>
      <c r="G635" s="86" t="s">
        <v>144</v>
      </c>
      <c r="H635" s="86" t="s">
        <v>197</v>
      </c>
      <c r="I635" s="14" t="s">
        <v>121</v>
      </c>
      <c r="J635" s="14" t="s">
        <v>208</v>
      </c>
      <c r="K635" s="43" t="s">
        <v>211</v>
      </c>
      <c r="L635" s="15" t="s">
        <v>290</v>
      </c>
      <c r="M635" s="14">
        <v>20</v>
      </c>
      <c r="N635" s="16">
        <f>+(SUM(M635:M638))/(COUNT(M635:M638)*30)</f>
        <v>0.64166666666666672</v>
      </c>
      <c r="O635" s="43" t="s">
        <v>208</v>
      </c>
    </row>
    <row r="636" spans="3:15" ht="15.75" thickBot="1">
      <c r="C636" s="85"/>
      <c r="D636" s="85"/>
      <c r="E636" s="85"/>
      <c r="F636" s="90"/>
      <c r="G636" s="87"/>
      <c r="H636" s="87"/>
      <c r="I636" s="14"/>
      <c r="J636" s="14"/>
      <c r="K636" s="43"/>
      <c r="L636" s="15" t="s">
        <v>296</v>
      </c>
      <c r="M636" s="14">
        <v>22</v>
      </c>
      <c r="N636" s="14"/>
      <c r="O636" s="43"/>
    </row>
    <row r="637" spans="3:15" ht="15.75" thickBot="1">
      <c r="C637" s="85"/>
      <c r="D637" s="85"/>
      <c r="E637" s="85"/>
      <c r="F637" s="90"/>
      <c r="G637" s="87"/>
      <c r="H637" s="87"/>
      <c r="I637" s="14"/>
      <c r="J637" s="14"/>
      <c r="K637" s="43"/>
      <c r="L637" s="15" t="s">
        <v>289</v>
      </c>
      <c r="M637" s="14">
        <v>17</v>
      </c>
      <c r="N637" s="14"/>
      <c r="O637" s="43"/>
    </row>
    <row r="638" spans="3:15" ht="15.75" thickBot="1">
      <c r="C638" s="85"/>
      <c r="D638" s="85"/>
      <c r="E638" s="85"/>
      <c r="F638" s="90"/>
      <c r="G638" s="87"/>
      <c r="H638" s="88"/>
      <c r="I638" s="14"/>
      <c r="J638" s="14"/>
      <c r="K638" s="43"/>
      <c r="L638" s="15" t="s">
        <v>292</v>
      </c>
      <c r="M638" s="14">
        <v>18</v>
      </c>
      <c r="N638" s="14"/>
      <c r="O638" s="43"/>
    </row>
    <row r="639" spans="3:15" ht="15.75" thickBot="1">
      <c r="C639" s="85"/>
      <c r="D639" s="85"/>
      <c r="E639" s="85"/>
      <c r="F639" s="90"/>
      <c r="G639" s="87"/>
      <c r="H639" s="86" t="s">
        <v>203</v>
      </c>
      <c r="I639" s="14" t="s">
        <v>121</v>
      </c>
      <c r="J639" s="14" t="s">
        <v>208</v>
      </c>
      <c r="K639" s="43" t="s">
        <v>211</v>
      </c>
      <c r="L639" s="15" t="s">
        <v>290</v>
      </c>
      <c r="M639" s="14">
        <v>20</v>
      </c>
      <c r="N639" s="16">
        <f>+(SUM(M639:M642))/(COUNT(M639:M642)*30)</f>
        <v>0.64166666666666672</v>
      </c>
      <c r="O639" s="43" t="s">
        <v>208</v>
      </c>
    </row>
    <row r="640" spans="3:15" ht="15.75" thickBot="1">
      <c r="C640" s="85"/>
      <c r="D640" s="85"/>
      <c r="E640" s="85"/>
      <c r="F640" s="90"/>
      <c r="G640" s="87"/>
      <c r="H640" s="87"/>
      <c r="I640" s="14"/>
      <c r="J640" s="14"/>
      <c r="K640" s="43"/>
      <c r="L640" s="15" t="s">
        <v>296</v>
      </c>
      <c r="M640" s="14">
        <v>22</v>
      </c>
      <c r="N640" s="14"/>
      <c r="O640" s="43"/>
    </row>
    <row r="641" spans="3:15" ht="15.75" thickBot="1">
      <c r="C641" s="85"/>
      <c r="D641" s="85"/>
      <c r="E641" s="85"/>
      <c r="F641" s="90"/>
      <c r="G641" s="87"/>
      <c r="H641" s="87"/>
      <c r="I641" s="14"/>
      <c r="J641" s="14"/>
      <c r="K641" s="43"/>
      <c r="L641" s="15" t="s">
        <v>289</v>
      </c>
      <c r="M641" s="14">
        <v>17</v>
      </c>
      <c r="N641" s="14"/>
      <c r="O641" s="43"/>
    </row>
    <row r="642" spans="3:15" ht="15.75" thickBot="1">
      <c r="C642" s="85"/>
      <c r="D642" s="85"/>
      <c r="E642" s="85"/>
      <c r="F642" s="90"/>
      <c r="G642" s="87"/>
      <c r="H642" s="88"/>
      <c r="I642" s="14"/>
      <c r="J642" s="14"/>
      <c r="K642" s="43"/>
      <c r="L642" s="15" t="s">
        <v>292</v>
      </c>
      <c r="M642" s="14">
        <v>18</v>
      </c>
      <c r="N642" s="14"/>
      <c r="O642" s="43"/>
    </row>
    <row r="643" spans="3:15" ht="15.75" thickBot="1">
      <c r="C643" s="85"/>
      <c r="D643" s="85"/>
      <c r="E643" s="85"/>
      <c r="F643" s="90"/>
      <c r="G643" s="87"/>
      <c r="H643" s="86" t="s">
        <v>202</v>
      </c>
      <c r="I643" s="14" t="s">
        <v>119</v>
      </c>
      <c r="J643" s="14" t="s">
        <v>208</v>
      </c>
      <c r="K643" s="43" t="s">
        <v>208</v>
      </c>
      <c r="L643" s="15" t="s">
        <v>290</v>
      </c>
      <c r="M643" s="14">
        <v>20</v>
      </c>
      <c r="N643" s="16">
        <f>+(SUM(M643:M646))/(COUNT(M643:M646)*30)</f>
        <v>0.64166666666666672</v>
      </c>
      <c r="O643" s="43" t="s">
        <v>120</v>
      </c>
    </row>
    <row r="644" spans="3:15" ht="15.75" thickBot="1">
      <c r="C644" s="85"/>
      <c r="D644" s="85"/>
      <c r="E644" s="85"/>
      <c r="F644" s="90"/>
      <c r="G644" s="87"/>
      <c r="H644" s="87"/>
      <c r="I644" s="14"/>
      <c r="J644" s="14"/>
      <c r="K644" s="43"/>
      <c r="L644" s="15" t="s">
        <v>296</v>
      </c>
      <c r="M644" s="14">
        <v>22</v>
      </c>
      <c r="N644" s="14"/>
      <c r="O644" s="43"/>
    </row>
    <row r="645" spans="3:15" ht="15.75" thickBot="1">
      <c r="C645" s="85"/>
      <c r="D645" s="85"/>
      <c r="E645" s="85"/>
      <c r="F645" s="90"/>
      <c r="G645" s="87"/>
      <c r="H645" s="87"/>
      <c r="I645" s="14"/>
      <c r="J645" s="14"/>
      <c r="K645" s="43"/>
      <c r="L645" s="15" t="s">
        <v>289</v>
      </c>
      <c r="M645" s="14">
        <v>17</v>
      </c>
      <c r="N645" s="14"/>
      <c r="O645" s="43"/>
    </row>
    <row r="646" spans="3:15" ht="15.75" thickBot="1">
      <c r="C646" s="85"/>
      <c r="D646" s="85"/>
      <c r="E646" s="85"/>
      <c r="F646" s="90"/>
      <c r="G646" s="88"/>
      <c r="H646" s="88"/>
      <c r="I646" s="14"/>
      <c r="J646" s="14"/>
      <c r="K646" s="43"/>
      <c r="L646" s="15" t="s">
        <v>292</v>
      </c>
      <c r="M646" s="14">
        <v>18</v>
      </c>
      <c r="N646" s="14"/>
      <c r="O646" s="43"/>
    </row>
    <row r="647" spans="3:15" ht="15.75" thickBot="1">
      <c r="C647" s="85"/>
      <c r="D647" s="85"/>
      <c r="E647" s="85"/>
      <c r="F647" s="90"/>
      <c r="G647" s="86" t="s">
        <v>180</v>
      </c>
      <c r="H647" s="14" t="s">
        <v>197</v>
      </c>
      <c r="I647" s="14" t="s">
        <v>121</v>
      </c>
      <c r="J647" s="14" t="s">
        <v>208</v>
      </c>
      <c r="K647" s="43" t="s">
        <v>211</v>
      </c>
      <c r="L647" s="15" t="s">
        <v>295</v>
      </c>
      <c r="M647" s="14">
        <v>19</v>
      </c>
      <c r="N647" s="16">
        <f>+(SUM(M647:M647))/(COUNT(M647:M647)*30)</f>
        <v>0.6333333333333333</v>
      </c>
      <c r="O647" s="43" t="s">
        <v>208</v>
      </c>
    </row>
    <row r="648" spans="3:15" ht="15.75" thickBot="1">
      <c r="C648" s="85"/>
      <c r="D648" s="85"/>
      <c r="E648" s="85"/>
      <c r="F648" s="90"/>
      <c r="G648" s="87"/>
      <c r="H648" s="14" t="s">
        <v>203</v>
      </c>
      <c r="I648" s="14" t="s">
        <v>121</v>
      </c>
      <c r="J648" s="14" t="s">
        <v>208</v>
      </c>
      <c r="K648" s="43" t="s">
        <v>211</v>
      </c>
      <c r="L648" s="15" t="s">
        <v>295</v>
      </c>
      <c r="M648" s="14">
        <v>19</v>
      </c>
      <c r="N648" s="16">
        <f>+(SUM(M648:M648))/(COUNT(M648:M648)*30)</f>
        <v>0.6333333333333333</v>
      </c>
      <c r="O648" s="43" t="s">
        <v>208</v>
      </c>
    </row>
    <row r="649" spans="3:15" ht="15.75" thickBot="1">
      <c r="C649" s="85"/>
      <c r="D649" s="85"/>
      <c r="E649" s="85"/>
      <c r="F649" s="90"/>
      <c r="G649" s="87"/>
      <c r="H649" s="14" t="s">
        <v>202</v>
      </c>
      <c r="I649" s="14" t="s">
        <v>119</v>
      </c>
      <c r="J649" s="14" t="s">
        <v>208</v>
      </c>
      <c r="K649" s="43" t="s">
        <v>208</v>
      </c>
      <c r="L649" s="15" t="s">
        <v>295</v>
      </c>
      <c r="M649" s="14">
        <v>19</v>
      </c>
      <c r="N649" s="16">
        <f>+(SUM(M649:M649))/(COUNT(M649:M649)*30)</f>
        <v>0.6333333333333333</v>
      </c>
      <c r="O649" s="43" t="s">
        <v>120</v>
      </c>
    </row>
    <row r="650" spans="3:15" ht="15.75" thickBot="1">
      <c r="C650" s="85"/>
      <c r="D650" s="85"/>
      <c r="E650" s="85"/>
      <c r="F650" s="91"/>
      <c r="G650" s="88"/>
      <c r="H650" s="14" t="s">
        <v>199</v>
      </c>
      <c r="I650" s="14" t="s">
        <v>119</v>
      </c>
      <c r="J650" s="14" t="s">
        <v>208</v>
      </c>
      <c r="K650" s="43" t="s">
        <v>208</v>
      </c>
      <c r="L650" s="15" t="s">
        <v>295</v>
      </c>
      <c r="M650" s="14">
        <v>19</v>
      </c>
      <c r="N650" s="16">
        <f>+(SUM(M650:M650))/(COUNT(M650:M650)*30)</f>
        <v>0.6333333333333333</v>
      </c>
      <c r="O650" s="43" t="s">
        <v>120</v>
      </c>
    </row>
    <row r="651" spans="3:15" ht="15.75" customHeight="1" thickBot="1">
      <c r="C651" s="85"/>
      <c r="D651" s="138" t="s">
        <v>19</v>
      </c>
      <c r="E651" s="85" t="s">
        <v>20</v>
      </c>
      <c r="F651" s="89" t="s">
        <v>67</v>
      </c>
      <c r="G651" s="86" t="s">
        <v>163</v>
      </c>
      <c r="H651" s="86" t="s">
        <v>197</v>
      </c>
      <c r="I651" s="14" t="s">
        <v>121</v>
      </c>
      <c r="J651" s="14" t="s">
        <v>120</v>
      </c>
      <c r="K651" s="43" t="s">
        <v>119</v>
      </c>
      <c r="L651" s="15" t="s">
        <v>271</v>
      </c>
      <c r="M651" s="14">
        <v>12</v>
      </c>
      <c r="N651" s="46">
        <f>+(SUM(M651:M656))/(COUNT(M651:M656)*30)</f>
        <v>0.37777777777777777</v>
      </c>
      <c r="O651" s="43" t="s">
        <v>119</v>
      </c>
    </row>
    <row r="652" spans="3:15" ht="15.75" thickBot="1">
      <c r="C652" s="85"/>
      <c r="D652" s="139"/>
      <c r="E652" s="85"/>
      <c r="F652" s="90"/>
      <c r="G652" s="87"/>
      <c r="H652" s="87"/>
      <c r="I652" s="14"/>
      <c r="J652" s="14"/>
      <c r="K652" s="43"/>
      <c r="L652" s="15" t="s">
        <v>278</v>
      </c>
      <c r="M652" s="14">
        <v>12</v>
      </c>
      <c r="N652" s="14"/>
      <c r="O652" s="43"/>
    </row>
    <row r="653" spans="3:15" ht="15.75" thickBot="1">
      <c r="C653" s="85"/>
      <c r="D653" s="139"/>
      <c r="E653" s="85"/>
      <c r="F653" s="90"/>
      <c r="G653" s="87"/>
      <c r="H653" s="87"/>
      <c r="I653" s="14"/>
      <c r="J653" s="14"/>
      <c r="K653" s="43"/>
      <c r="L653" s="15" t="s">
        <v>319</v>
      </c>
      <c r="M653" s="14">
        <v>8</v>
      </c>
      <c r="N653" s="14"/>
      <c r="O653" s="43"/>
    </row>
    <row r="654" spans="3:15" ht="15.75" thickBot="1">
      <c r="C654" s="85"/>
      <c r="D654" s="139"/>
      <c r="E654" s="85"/>
      <c r="F654" s="90"/>
      <c r="G654" s="87"/>
      <c r="H654" s="87"/>
      <c r="I654" s="14"/>
      <c r="J654" s="14"/>
      <c r="K654" s="43"/>
      <c r="L654" s="15" t="s">
        <v>272</v>
      </c>
      <c r="M654" s="14">
        <v>13</v>
      </c>
      <c r="N654" s="14"/>
      <c r="O654" s="43"/>
    </row>
    <row r="655" spans="3:15" ht="15.75" thickBot="1">
      <c r="C655" s="85"/>
      <c r="D655" s="139"/>
      <c r="E655" s="85"/>
      <c r="F655" s="90"/>
      <c r="G655" s="87"/>
      <c r="H655" s="87"/>
      <c r="I655" s="14"/>
      <c r="J655" s="14"/>
      <c r="K655" s="43"/>
      <c r="L655" s="15" t="s">
        <v>262</v>
      </c>
      <c r="M655" s="14">
        <v>12</v>
      </c>
      <c r="N655" s="14"/>
      <c r="O655" s="43"/>
    </row>
    <row r="656" spans="3:15" ht="15.75" thickBot="1">
      <c r="C656" s="85"/>
      <c r="D656" s="139"/>
      <c r="E656" s="85"/>
      <c r="F656" s="90"/>
      <c r="G656" s="87"/>
      <c r="H656" s="88"/>
      <c r="I656" s="14"/>
      <c r="J656" s="14"/>
      <c r="K656" s="43"/>
      <c r="L656" s="15" t="s">
        <v>331</v>
      </c>
      <c r="M656" s="14">
        <v>11</v>
      </c>
      <c r="N656" s="14"/>
      <c r="O656" s="43"/>
    </row>
    <row r="657" spans="3:15" ht="15.75" thickBot="1">
      <c r="C657" s="85"/>
      <c r="D657" s="139"/>
      <c r="E657" s="85"/>
      <c r="F657" s="90"/>
      <c r="G657" s="87"/>
      <c r="H657" s="86" t="s">
        <v>203</v>
      </c>
      <c r="I657" s="14" t="s">
        <v>121</v>
      </c>
      <c r="J657" s="14" t="s">
        <v>120</v>
      </c>
      <c r="K657" s="43" t="s">
        <v>119</v>
      </c>
      <c r="L657" s="15" t="s">
        <v>271</v>
      </c>
      <c r="M657" s="14">
        <v>12</v>
      </c>
      <c r="N657" s="46">
        <f>+(SUM(M657:M662))/(COUNT(M657:M662)*30)</f>
        <v>0.37777777777777777</v>
      </c>
      <c r="O657" s="43" t="s">
        <v>119</v>
      </c>
    </row>
    <row r="658" spans="3:15" ht="15.75" thickBot="1">
      <c r="C658" s="85"/>
      <c r="D658" s="139"/>
      <c r="E658" s="85"/>
      <c r="F658" s="90"/>
      <c r="G658" s="87"/>
      <c r="H658" s="87"/>
      <c r="I658" s="14"/>
      <c r="J658" s="14"/>
      <c r="K658" s="43"/>
      <c r="L658" s="15" t="s">
        <v>278</v>
      </c>
      <c r="M658" s="14">
        <v>12</v>
      </c>
      <c r="N658" s="14"/>
      <c r="O658" s="43"/>
    </row>
    <row r="659" spans="3:15" ht="15.75" thickBot="1">
      <c r="C659" s="85"/>
      <c r="D659" s="139"/>
      <c r="E659" s="85"/>
      <c r="F659" s="90"/>
      <c r="G659" s="87"/>
      <c r="H659" s="87"/>
      <c r="I659" s="14"/>
      <c r="J659" s="14"/>
      <c r="K659" s="43"/>
      <c r="L659" s="15" t="s">
        <v>319</v>
      </c>
      <c r="M659" s="14">
        <v>8</v>
      </c>
      <c r="N659" s="14"/>
      <c r="O659" s="43"/>
    </row>
    <row r="660" spans="3:15" ht="15.75" thickBot="1">
      <c r="C660" s="85"/>
      <c r="D660" s="139"/>
      <c r="E660" s="85"/>
      <c r="F660" s="90"/>
      <c r="G660" s="87"/>
      <c r="H660" s="87"/>
      <c r="I660" s="14"/>
      <c r="J660" s="14"/>
      <c r="K660" s="43"/>
      <c r="L660" s="15" t="s">
        <v>272</v>
      </c>
      <c r="M660" s="14">
        <v>13</v>
      </c>
      <c r="N660" s="14"/>
      <c r="O660" s="43"/>
    </row>
    <row r="661" spans="3:15" ht="15.75" thickBot="1">
      <c r="C661" s="85"/>
      <c r="D661" s="139"/>
      <c r="E661" s="85"/>
      <c r="F661" s="90"/>
      <c r="G661" s="87"/>
      <c r="H661" s="87"/>
      <c r="I661" s="14"/>
      <c r="J661" s="14"/>
      <c r="K661" s="43"/>
      <c r="L661" s="15" t="s">
        <v>262</v>
      </c>
      <c r="M661" s="14">
        <v>12</v>
      </c>
      <c r="N661" s="14"/>
      <c r="O661" s="43"/>
    </row>
    <row r="662" spans="3:15" ht="15.75" thickBot="1">
      <c r="C662" s="85"/>
      <c r="D662" s="139"/>
      <c r="E662" s="85"/>
      <c r="F662" s="90"/>
      <c r="G662" s="88"/>
      <c r="H662" s="88"/>
      <c r="I662" s="14"/>
      <c r="J662" s="14"/>
      <c r="K662" s="43"/>
      <c r="L662" s="15" t="s">
        <v>331</v>
      </c>
      <c r="M662" s="14">
        <v>11</v>
      </c>
      <c r="N662" s="14"/>
      <c r="O662" s="43"/>
    </row>
    <row r="663" spans="3:15" ht="15.75" thickBot="1">
      <c r="C663" s="85"/>
      <c r="D663" s="139"/>
      <c r="E663" s="85"/>
      <c r="F663" s="90"/>
      <c r="G663" s="86" t="s">
        <v>135</v>
      </c>
      <c r="H663" s="86" t="s">
        <v>199</v>
      </c>
      <c r="I663" s="14" t="s">
        <v>121</v>
      </c>
      <c r="J663" s="14" t="s">
        <v>119</v>
      </c>
      <c r="K663" s="43" t="s">
        <v>211</v>
      </c>
      <c r="L663" s="15" t="s">
        <v>288</v>
      </c>
      <c r="M663" s="14">
        <v>22</v>
      </c>
      <c r="N663" s="16">
        <f>+(SUM(M663:M666))/(COUNT(M663:M666)*30)</f>
        <v>0.72499999999999998</v>
      </c>
      <c r="O663" s="43" t="s">
        <v>208</v>
      </c>
    </row>
    <row r="664" spans="3:15" ht="15.75" thickBot="1">
      <c r="C664" s="85"/>
      <c r="D664" s="139"/>
      <c r="E664" s="85"/>
      <c r="F664" s="90"/>
      <c r="G664" s="87"/>
      <c r="H664" s="87"/>
      <c r="I664" s="14"/>
      <c r="J664" s="14"/>
      <c r="K664" s="43"/>
      <c r="L664" s="15" t="s">
        <v>285</v>
      </c>
      <c r="M664" s="14">
        <v>22</v>
      </c>
      <c r="N664" s="14"/>
      <c r="O664" s="43"/>
    </row>
    <row r="665" spans="3:15" ht="15.75" thickBot="1">
      <c r="C665" s="85"/>
      <c r="D665" s="139"/>
      <c r="E665" s="85"/>
      <c r="F665" s="90"/>
      <c r="G665" s="87"/>
      <c r="H665" s="87"/>
      <c r="I665" s="14"/>
      <c r="J665" s="14"/>
      <c r="K665" s="43"/>
      <c r="L665" s="15" t="s">
        <v>286</v>
      </c>
      <c r="M665" s="14">
        <v>22</v>
      </c>
      <c r="N665" s="14"/>
      <c r="O665" s="43"/>
    </row>
    <row r="666" spans="3:15" ht="15.75" thickBot="1">
      <c r="C666" s="85"/>
      <c r="D666" s="139"/>
      <c r="E666" s="85"/>
      <c r="F666" s="90"/>
      <c r="G666" s="88"/>
      <c r="H666" s="88"/>
      <c r="I666" s="14"/>
      <c r="J666" s="14"/>
      <c r="K666" s="43"/>
      <c r="L666" s="44" t="s">
        <v>280</v>
      </c>
      <c r="M666" s="14">
        <v>21</v>
      </c>
      <c r="O666" s="43"/>
    </row>
    <row r="667" spans="3:15" ht="15.75" thickBot="1">
      <c r="C667" s="85"/>
      <c r="D667" s="139"/>
      <c r="E667" s="85"/>
      <c r="F667" s="90"/>
      <c r="G667" s="86" t="s">
        <v>139</v>
      </c>
      <c r="H667" s="86" t="s">
        <v>197</v>
      </c>
      <c r="I667" s="14" t="s">
        <v>121</v>
      </c>
      <c r="J667" s="14" t="s">
        <v>120</v>
      </c>
      <c r="K667" s="43" t="s">
        <v>119</v>
      </c>
      <c r="L667" s="15" t="s">
        <v>262</v>
      </c>
      <c r="M667" s="14">
        <v>19</v>
      </c>
      <c r="N667" s="16">
        <f>+(SUM(M667:M671))/(COUNT(M667:M671)*30)</f>
        <v>0.53333333333333333</v>
      </c>
      <c r="O667" s="43" t="s">
        <v>119</v>
      </c>
    </row>
    <row r="668" spans="3:15" ht="15.75" thickBot="1">
      <c r="C668" s="85"/>
      <c r="D668" s="139"/>
      <c r="E668" s="85"/>
      <c r="F668" s="90"/>
      <c r="G668" s="87"/>
      <c r="H668" s="87"/>
      <c r="I668" s="14"/>
      <c r="J668" s="14"/>
      <c r="K668" s="43"/>
      <c r="L668" s="15" t="s">
        <v>286</v>
      </c>
      <c r="M668" s="14">
        <v>15</v>
      </c>
      <c r="N668" s="14"/>
      <c r="O668" s="43"/>
    </row>
    <row r="669" spans="3:15" ht="15.75" thickBot="1">
      <c r="C669" s="85"/>
      <c r="D669" s="139"/>
      <c r="E669" s="85"/>
      <c r="F669" s="90"/>
      <c r="G669" s="87"/>
      <c r="H669" s="87"/>
      <c r="I669" s="14"/>
      <c r="J669" s="14"/>
      <c r="K669" s="43"/>
      <c r="L669" s="47" t="s">
        <v>310</v>
      </c>
      <c r="M669" s="17">
        <v>13</v>
      </c>
      <c r="N669" s="14"/>
      <c r="O669" s="43"/>
    </row>
    <row r="670" spans="3:15" ht="15.75" thickBot="1">
      <c r="C670" s="85"/>
      <c r="D670" s="139"/>
      <c r="E670" s="85"/>
      <c r="F670" s="90"/>
      <c r="G670" s="87"/>
      <c r="H670" s="87"/>
      <c r="I670" s="14"/>
      <c r="J670" s="14"/>
      <c r="K670" s="43"/>
      <c r="L670" s="15" t="s">
        <v>278</v>
      </c>
      <c r="M670" s="14">
        <v>19</v>
      </c>
      <c r="N670" s="14"/>
      <c r="O670" s="43"/>
    </row>
    <row r="671" spans="3:15" ht="15.75" thickBot="1">
      <c r="C671" s="85"/>
      <c r="D671" s="139"/>
      <c r="E671" s="85"/>
      <c r="F671" s="90"/>
      <c r="G671" s="87"/>
      <c r="H671" s="88"/>
      <c r="I671" s="14"/>
      <c r="J671" s="14"/>
      <c r="K671" s="43"/>
      <c r="L671" s="15" t="s">
        <v>263</v>
      </c>
      <c r="M671" s="14">
        <v>14</v>
      </c>
      <c r="N671" s="14"/>
      <c r="O671" s="43"/>
    </row>
    <row r="672" spans="3:15" ht="15.75" thickBot="1">
      <c r="C672" s="85"/>
      <c r="D672" s="139"/>
      <c r="E672" s="85"/>
      <c r="F672" s="90"/>
      <c r="G672" s="87"/>
      <c r="H672" s="86" t="s">
        <v>203</v>
      </c>
      <c r="I672" s="14" t="s">
        <v>121</v>
      </c>
      <c r="J672" s="14" t="s">
        <v>120</v>
      </c>
      <c r="K672" s="43" t="s">
        <v>119</v>
      </c>
      <c r="L672" s="15" t="s">
        <v>262</v>
      </c>
      <c r="M672" s="14">
        <v>19</v>
      </c>
      <c r="N672" s="16">
        <f>+(SUM(M672:M676))/(COUNT(M672:M676)*30)</f>
        <v>0.53333333333333333</v>
      </c>
      <c r="O672" s="43" t="s">
        <v>119</v>
      </c>
    </row>
    <row r="673" spans="3:15" ht="15.75" thickBot="1">
      <c r="C673" s="85"/>
      <c r="D673" s="139"/>
      <c r="E673" s="85"/>
      <c r="F673" s="90"/>
      <c r="G673" s="87"/>
      <c r="H673" s="87"/>
      <c r="I673" s="14"/>
      <c r="J673" s="14"/>
      <c r="K673" s="43"/>
      <c r="L673" s="15" t="s">
        <v>286</v>
      </c>
      <c r="M673" s="14">
        <v>15</v>
      </c>
      <c r="N673" s="14"/>
      <c r="O673" s="43"/>
    </row>
    <row r="674" spans="3:15" ht="15.75" thickBot="1">
      <c r="C674" s="85"/>
      <c r="D674" s="139"/>
      <c r="E674" s="85"/>
      <c r="F674" s="90"/>
      <c r="G674" s="87"/>
      <c r="H674" s="87"/>
      <c r="I674" s="14"/>
      <c r="J674" s="14"/>
      <c r="K674" s="43"/>
      <c r="L674" s="47" t="s">
        <v>310</v>
      </c>
      <c r="M674" s="17">
        <v>13</v>
      </c>
      <c r="N674" s="14"/>
      <c r="O674" s="43"/>
    </row>
    <row r="675" spans="3:15" ht="15.75" thickBot="1">
      <c r="C675" s="85"/>
      <c r="D675" s="139"/>
      <c r="E675" s="85"/>
      <c r="F675" s="90"/>
      <c r="G675" s="87"/>
      <c r="H675" s="87"/>
      <c r="I675" s="14"/>
      <c r="J675" s="14"/>
      <c r="K675" s="43"/>
      <c r="L675" s="15" t="s">
        <v>278</v>
      </c>
      <c r="M675" s="14">
        <v>19</v>
      </c>
      <c r="N675" s="14"/>
      <c r="O675" s="43"/>
    </row>
    <row r="676" spans="3:15" ht="15.75" thickBot="1">
      <c r="C676" s="85"/>
      <c r="D676" s="139"/>
      <c r="E676" s="85"/>
      <c r="F676" s="90"/>
      <c r="G676" s="88"/>
      <c r="H676" s="88"/>
      <c r="I676" s="14"/>
      <c r="J676" s="14"/>
      <c r="K676" s="43"/>
      <c r="L676" s="15" t="s">
        <v>263</v>
      </c>
      <c r="M676" s="14">
        <v>14</v>
      </c>
      <c r="N676" s="14"/>
      <c r="O676" s="43"/>
    </row>
    <row r="677" spans="3:15" ht="15.75" thickBot="1">
      <c r="C677" s="85"/>
      <c r="D677" s="139"/>
      <c r="E677" s="85"/>
      <c r="F677" s="90"/>
      <c r="G677" s="86" t="s">
        <v>186</v>
      </c>
      <c r="H677" s="86" t="s">
        <v>197</v>
      </c>
      <c r="I677" s="14" t="s">
        <v>121</v>
      </c>
      <c r="J677" s="14" t="s">
        <v>120</v>
      </c>
      <c r="K677" s="43" t="s">
        <v>119</v>
      </c>
      <c r="L677" s="15" t="s">
        <v>284</v>
      </c>
      <c r="M677" s="14">
        <v>17</v>
      </c>
      <c r="N677" s="16">
        <f>+(SUM(M677:M681))/(COUNT(M677:M681)*30)</f>
        <v>0.53333333333333333</v>
      </c>
      <c r="O677" s="43" t="s">
        <v>119</v>
      </c>
    </row>
    <row r="678" spans="3:15" ht="15.75" thickBot="1">
      <c r="C678" s="85"/>
      <c r="D678" s="139"/>
      <c r="E678" s="85"/>
      <c r="F678" s="90"/>
      <c r="G678" s="87"/>
      <c r="H678" s="87"/>
      <c r="I678" s="14"/>
      <c r="J678" s="14"/>
      <c r="K678" s="43"/>
      <c r="L678" s="15" t="s">
        <v>322</v>
      </c>
      <c r="M678" s="14">
        <v>17</v>
      </c>
      <c r="N678" s="14"/>
      <c r="O678" s="43"/>
    </row>
    <row r="679" spans="3:15" ht="15.75" thickBot="1">
      <c r="C679" s="85"/>
      <c r="D679" s="139"/>
      <c r="E679" s="85"/>
      <c r="F679" s="90"/>
      <c r="G679" s="87"/>
      <c r="H679" s="87"/>
      <c r="I679" s="14"/>
      <c r="J679" s="14"/>
      <c r="K679" s="43"/>
      <c r="L679" s="15" t="s">
        <v>310</v>
      </c>
      <c r="M679" s="14">
        <v>14</v>
      </c>
      <c r="N679" s="14"/>
      <c r="O679" s="43"/>
    </row>
    <row r="680" spans="3:15" ht="15.75" thickBot="1">
      <c r="C680" s="85"/>
      <c r="D680" s="139"/>
      <c r="E680" s="85"/>
      <c r="F680" s="90"/>
      <c r="G680" s="87"/>
      <c r="H680" s="87"/>
      <c r="I680" s="14"/>
      <c r="J680" s="14"/>
      <c r="K680" s="43"/>
      <c r="L680" s="15" t="s">
        <v>319</v>
      </c>
      <c r="M680" s="14">
        <v>13</v>
      </c>
      <c r="N680" s="14"/>
      <c r="O680" s="43"/>
    </row>
    <row r="681" spans="3:15" ht="15.75" thickBot="1">
      <c r="C681" s="85"/>
      <c r="D681" s="139"/>
      <c r="E681" s="85"/>
      <c r="F681" s="90"/>
      <c r="G681" s="87"/>
      <c r="H681" s="88"/>
      <c r="I681" s="14"/>
      <c r="J681" s="14"/>
      <c r="K681" s="43"/>
      <c r="L681" s="15" t="s">
        <v>321</v>
      </c>
      <c r="M681" s="14">
        <v>19</v>
      </c>
      <c r="N681" s="14"/>
      <c r="O681" s="43"/>
    </row>
    <row r="682" spans="3:15" ht="15.75" thickBot="1">
      <c r="C682" s="85"/>
      <c r="D682" s="139"/>
      <c r="E682" s="85"/>
      <c r="F682" s="98"/>
      <c r="G682" s="87"/>
      <c r="H682" s="86" t="s">
        <v>203</v>
      </c>
      <c r="I682" s="14" t="s">
        <v>121</v>
      </c>
      <c r="J682" s="14" t="s">
        <v>120</v>
      </c>
      <c r="K682" s="43" t="s">
        <v>119</v>
      </c>
      <c r="L682" s="15" t="s">
        <v>284</v>
      </c>
      <c r="M682" s="14">
        <v>17</v>
      </c>
      <c r="N682" s="16">
        <f>+(SUM(M682:M686))/(COUNT(M682:M686)*30)</f>
        <v>0.53333333333333333</v>
      </c>
      <c r="O682" s="43" t="s">
        <v>119</v>
      </c>
    </row>
    <row r="683" spans="3:15" ht="15.75" thickBot="1">
      <c r="C683" s="85"/>
      <c r="D683" s="139"/>
      <c r="E683" s="85"/>
      <c r="F683" s="39"/>
      <c r="G683" s="87"/>
      <c r="H683" s="87"/>
      <c r="I683" s="14"/>
      <c r="J683" s="14"/>
      <c r="K683" s="43"/>
      <c r="L683" s="15" t="s">
        <v>322</v>
      </c>
      <c r="M683" s="14">
        <v>17</v>
      </c>
      <c r="N683" s="14"/>
      <c r="O683" s="43"/>
    </row>
    <row r="684" spans="3:15" ht="15.75" thickBot="1">
      <c r="C684" s="85"/>
      <c r="D684" s="139"/>
      <c r="E684" s="85"/>
      <c r="F684" s="39"/>
      <c r="G684" s="87"/>
      <c r="H684" s="87"/>
      <c r="I684" s="14"/>
      <c r="J684" s="14"/>
      <c r="K684" s="43"/>
      <c r="L684" s="15" t="s">
        <v>310</v>
      </c>
      <c r="M684" s="14">
        <v>14</v>
      </c>
      <c r="N684" s="14"/>
      <c r="O684" s="43"/>
    </row>
    <row r="685" spans="3:15" ht="15.75" thickBot="1">
      <c r="C685" s="85"/>
      <c r="D685" s="139"/>
      <c r="E685" s="85"/>
      <c r="F685" s="39"/>
      <c r="G685" s="87"/>
      <c r="H685" s="87"/>
      <c r="I685" s="14"/>
      <c r="J685" s="14"/>
      <c r="K685" s="43"/>
      <c r="L685" s="15" t="s">
        <v>319</v>
      </c>
      <c r="M685" s="14">
        <v>13</v>
      </c>
      <c r="N685" s="14"/>
      <c r="O685" s="43"/>
    </row>
    <row r="686" spans="3:15" ht="15.75" thickBot="1">
      <c r="C686" s="85"/>
      <c r="D686" s="139"/>
      <c r="E686" s="85"/>
      <c r="F686" s="39"/>
      <c r="G686" s="88"/>
      <c r="H686" s="88"/>
      <c r="I686" s="14"/>
      <c r="J686" s="14"/>
      <c r="K686" s="43"/>
      <c r="L686" s="15" t="s">
        <v>321</v>
      </c>
      <c r="M686" s="14">
        <v>19</v>
      </c>
      <c r="N686" s="14"/>
      <c r="O686" s="43"/>
    </row>
    <row r="687" spans="3:15" ht="15.75" thickBot="1">
      <c r="C687" s="85"/>
      <c r="D687" s="139"/>
      <c r="E687" s="85"/>
      <c r="F687" s="97" t="s">
        <v>68</v>
      </c>
      <c r="G687" s="86" t="s">
        <v>163</v>
      </c>
      <c r="H687" s="86" t="s">
        <v>197</v>
      </c>
      <c r="I687" s="14" t="s">
        <v>121</v>
      </c>
      <c r="J687" s="14" t="s">
        <v>120</v>
      </c>
      <c r="K687" s="43" t="s">
        <v>119</v>
      </c>
      <c r="L687" s="15" t="s">
        <v>272</v>
      </c>
      <c r="M687" s="14">
        <v>14</v>
      </c>
      <c r="N687" s="16">
        <f>+(SUM(M687:M692))/(COUNT(M687:M692)*30)</f>
        <v>0.44444444444444442</v>
      </c>
      <c r="O687" s="43" t="s">
        <v>119</v>
      </c>
    </row>
    <row r="688" spans="3:15" ht="15.75" thickBot="1">
      <c r="C688" s="85"/>
      <c r="D688" s="139"/>
      <c r="E688" s="85"/>
      <c r="F688" s="90"/>
      <c r="G688" s="87"/>
      <c r="H688" s="87"/>
      <c r="I688" s="14"/>
      <c r="J688" s="14"/>
      <c r="K688" s="43"/>
      <c r="L688" s="15" t="s">
        <v>262</v>
      </c>
      <c r="M688" s="14">
        <v>14</v>
      </c>
      <c r="N688" s="14"/>
      <c r="O688" s="43"/>
    </row>
    <row r="689" spans="3:15" ht="15.75" thickBot="1">
      <c r="C689" s="85"/>
      <c r="D689" s="139"/>
      <c r="E689" s="85"/>
      <c r="F689" s="90"/>
      <c r="G689" s="87"/>
      <c r="H689" s="87"/>
      <c r="I689" s="14"/>
      <c r="J689" s="14"/>
      <c r="K689" s="43"/>
      <c r="L689" s="15" t="s">
        <v>278</v>
      </c>
      <c r="M689" s="14">
        <v>14</v>
      </c>
      <c r="N689" s="14"/>
      <c r="O689" s="43"/>
    </row>
    <row r="690" spans="3:15" ht="15.75" thickBot="1">
      <c r="C690" s="85"/>
      <c r="D690" s="139"/>
      <c r="E690" s="85"/>
      <c r="F690" s="90"/>
      <c r="G690" s="87"/>
      <c r="H690" s="87"/>
      <c r="I690" s="14"/>
      <c r="J690" s="14"/>
      <c r="K690" s="43"/>
      <c r="L690" s="15" t="s">
        <v>315</v>
      </c>
      <c r="M690" s="14">
        <v>14</v>
      </c>
      <c r="N690" s="14"/>
      <c r="O690" s="43"/>
    </row>
    <row r="691" spans="3:15" ht="15.75" thickBot="1">
      <c r="C691" s="85"/>
      <c r="D691" s="139"/>
      <c r="E691" s="85"/>
      <c r="F691" s="90"/>
      <c r="G691" s="87"/>
      <c r="H691" s="87"/>
      <c r="I691" s="14"/>
      <c r="J691" s="14"/>
      <c r="K691" s="43"/>
      <c r="L691" s="15" t="s">
        <v>271</v>
      </c>
      <c r="M691" s="14">
        <v>13</v>
      </c>
      <c r="N691" s="14"/>
      <c r="O691" s="43"/>
    </row>
    <row r="692" spans="3:15" ht="15.75" thickBot="1">
      <c r="C692" s="85"/>
      <c r="D692" s="139"/>
      <c r="E692" s="85"/>
      <c r="F692" s="90"/>
      <c r="G692" s="87"/>
      <c r="H692" s="88"/>
      <c r="I692" s="14"/>
      <c r="J692" s="14"/>
      <c r="K692" s="43"/>
      <c r="L692" s="15" t="s">
        <v>287</v>
      </c>
      <c r="M692" s="14">
        <v>11</v>
      </c>
      <c r="N692" s="14"/>
      <c r="O692" s="43"/>
    </row>
    <row r="693" spans="3:15" ht="15.75" thickBot="1">
      <c r="C693" s="85"/>
      <c r="D693" s="139"/>
      <c r="E693" s="85"/>
      <c r="F693" s="90"/>
      <c r="G693" s="87"/>
      <c r="H693" s="86" t="s">
        <v>203</v>
      </c>
      <c r="I693" s="14" t="s">
        <v>121</v>
      </c>
      <c r="J693" s="14" t="s">
        <v>120</v>
      </c>
      <c r="K693" s="43" t="s">
        <v>119</v>
      </c>
      <c r="L693" s="15" t="s">
        <v>272</v>
      </c>
      <c r="M693" s="14">
        <v>14</v>
      </c>
      <c r="N693" s="16">
        <f>+(SUM(M693:M698))/(COUNT(M693:M698)*30)</f>
        <v>0.44444444444444442</v>
      </c>
      <c r="O693" s="43" t="s">
        <v>119</v>
      </c>
    </row>
    <row r="694" spans="3:15" ht="15.75" thickBot="1">
      <c r="C694" s="85"/>
      <c r="D694" s="139"/>
      <c r="E694" s="85"/>
      <c r="F694" s="90"/>
      <c r="G694" s="87"/>
      <c r="H694" s="87"/>
      <c r="I694" s="14"/>
      <c r="J694" s="14"/>
      <c r="K694" s="43"/>
      <c r="L694" s="15" t="s">
        <v>262</v>
      </c>
      <c r="M694" s="14">
        <v>14</v>
      </c>
      <c r="N694" s="14"/>
      <c r="O694" s="43"/>
    </row>
    <row r="695" spans="3:15" ht="15.75" thickBot="1">
      <c r="C695" s="85"/>
      <c r="D695" s="139"/>
      <c r="E695" s="85"/>
      <c r="F695" s="90"/>
      <c r="G695" s="87"/>
      <c r="H695" s="87"/>
      <c r="I695" s="14"/>
      <c r="J695" s="14"/>
      <c r="K695" s="43"/>
      <c r="L695" s="15" t="s">
        <v>278</v>
      </c>
      <c r="M695" s="14">
        <v>14</v>
      </c>
      <c r="N695" s="14"/>
      <c r="O695" s="43"/>
    </row>
    <row r="696" spans="3:15" ht="15.75" thickBot="1">
      <c r="C696" s="85"/>
      <c r="D696" s="139"/>
      <c r="E696" s="85"/>
      <c r="F696" s="90"/>
      <c r="G696" s="87"/>
      <c r="H696" s="87"/>
      <c r="I696" s="14"/>
      <c r="J696" s="14"/>
      <c r="K696" s="43"/>
      <c r="L696" s="15" t="s">
        <v>315</v>
      </c>
      <c r="M696" s="14">
        <v>14</v>
      </c>
      <c r="N696" s="14"/>
      <c r="O696" s="43"/>
    </row>
    <row r="697" spans="3:15" ht="15.75" thickBot="1">
      <c r="C697" s="85"/>
      <c r="D697" s="139"/>
      <c r="E697" s="85"/>
      <c r="F697" s="90"/>
      <c r="G697" s="87"/>
      <c r="H697" s="87"/>
      <c r="I697" s="14"/>
      <c r="J697" s="14"/>
      <c r="K697" s="43"/>
      <c r="L697" s="15" t="s">
        <v>271</v>
      </c>
      <c r="M697" s="14">
        <v>13</v>
      </c>
      <c r="N697" s="14"/>
      <c r="O697" s="43"/>
    </row>
    <row r="698" spans="3:15" ht="15.75" thickBot="1">
      <c r="C698" s="85"/>
      <c r="D698" s="139"/>
      <c r="E698" s="85"/>
      <c r="F698" s="90"/>
      <c r="G698" s="88"/>
      <c r="H698" s="88"/>
      <c r="I698" s="14"/>
      <c r="J698" s="14"/>
      <c r="K698" s="43"/>
      <c r="L698" s="15" t="s">
        <v>287</v>
      </c>
      <c r="M698" s="14">
        <v>11</v>
      </c>
      <c r="N698" s="14"/>
      <c r="O698" s="43"/>
    </row>
    <row r="699" spans="3:15" ht="15.75" thickBot="1">
      <c r="C699" s="85"/>
      <c r="D699" s="139"/>
      <c r="E699" s="85"/>
      <c r="F699" s="90"/>
      <c r="G699" s="86" t="s">
        <v>139</v>
      </c>
      <c r="H699" s="86" t="s">
        <v>197</v>
      </c>
      <c r="I699" s="14" t="s">
        <v>121</v>
      </c>
      <c r="J699" s="14" t="s">
        <v>120</v>
      </c>
      <c r="K699" s="43" t="s">
        <v>119</v>
      </c>
      <c r="L699" s="15" t="s">
        <v>262</v>
      </c>
      <c r="M699" s="14">
        <v>25</v>
      </c>
      <c r="N699" s="16">
        <f>+(SUM(M699:M704))/(COUNT(M699:M704)*30)</f>
        <v>0.7</v>
      </c>
      <c r="O699" s="43" t="s">
        <v>208</v>
      </c>
    </row>
    <row r="700" spans="3:15" ht="15.75" thickBot="1">
      <c r="C700" s="85"/>
      <c r="D700" s="139"/>
      <c r="E700" s="85"/>
      <c r="F700" s="90"/>
      <c r="G700" s="87"/>
      <c r="H700" s="87"/>
      <c r="I700" s="14"/>
      <c r="J700" s="14"/>
      <c r="K700" s="43"/>
      <c r="L700" s="15" t="s">
        <v>287</v>
      </c>
      <c r="M700" s="14">
        <v>21</v>
      </c>
      <c r="N700" s="14"/>
      <c r="O700" s="43"/>
    </row>
    <row r="701" spans="3:15" ht="15.75" thickBot="1">
      <c r="C701" s="85"/>
      <c r="D701" s="139"/>
      <c r="E701" s="85"/>
      <c r="F701" s="90"/>
      <c r="G701" s="87"/>
      <c r="H701" s="88"/>
      <c r="I701" s="14"/>
      <c r="J701" s="14"/>
      <c r="K701" s="43"/>
      <c r="L701" s="15" t="s">
        <v>310</v>
      </c>
      <c r="M701" s="14">
        <v>17</v>
      </c>
      <c r="N701" s="14"/>
      <c r="O701" s="43"/>
    </row>
    <row r="702" spans="3:15" ht="15.75" thickBot="1">
      <c r="C702" s="85"/>
      <c r="D702" s="139"/>
      <c r="E702" s="85"/>
      <c r="F702" s="90"/>
      <c r="G702" s="87"/>
      <c r="H702" s="86" t="s">
        <v>203</v>
      </c>
      <c r="I702" s="14" t="s">
        <v>121</v>
      </c>
      <c r="J702" s="14" t="s">
        <v>120</v>
      </c>
      <c r="K702" s="43" t="s">
        <v>119</v>
      </c>
      <c r="L702" s="15" t="s">
        <v>262</v>
      </c>
      <c r="M702" s="14">
        <v>25</v>
      </c>
      <c r="N702" s="16">
        <f>+(SUM(M702:M709))/(COUNT(M702:M709)*30)</f>
        <v>0.52916666666666667</v>
      </c>
      <c r="O702" s="43" t="s">
        <v>208</v>
      </c>
    </row>
    <row r="703" spans="3:15" ht="15.75" thickBot="1">
      <c r="C703" s="85"/>
      <c r="D703" s="139"/>
      <c r="E703" s="85"/>
      <c r="F703" s="90"/>
      <c r="G703" s="87"/>
      <c r="H703" s="87"/>
      <c r="I703" s="14"/>
      <c r="J703" s="14"/>
      <c r="K703" s="43"/>
      <c r="L703" s="15" t="s">
        <v>287</v>
      </c>
      <c r="M703" s="14">
        <v>21</v>
      </c>
      <c r="N703" s="14"/>
      <c r="O703" s="43"/>
    </row>
    <row r="704" spans="3:15" ht="15.75" thickBot="1">
      <c r="C704" s="85"/>
      <c r="D704" s="139"/>
      <c r="E704" s="85"/>
      <c r="F704" s="98"/>
      <c r="G704" s="88"/>
      <c r="H704" s="88"/>
      <c r="I704" s="14"/>
      <c r="J704" s="14"/>
      <c r="K704" s="43"/>
      <c r="L704" s="15" t="s">
        <v>310</v>
      </c>
      <c r="M704" s="14">
        <v>17</v>
      </c>
      <c r="N704" s="14"/>
      <c r="O704" s="43"/>
    </row>
    <row r="705" spans="3:15" ht="15.75" thickBot="1">
      <c r="C705" s="85"/>
      <c r="D705" s="139"/>
      <c r="E705" s="85"/>
      <c r="F705" s="97" t="s">
        <v>69</v>
      </c>
      <c r="G705" s="86" t="s">
        <v>159</v>
      </c>
      <c r="H705" s="86" t="s">
        <v>199</v>
      </c>
      <c r="I705" s="14" t="s">
        <v>208</v>
      </c>
      <c r="J705" s="14" t="s">
        <v>208</v>
      </c>
      <c r="K705" s="43" t="s">
        <v>120</v>
      </c>
      <c r="L705" s="15" t="s">
        <v>315</v>
      </c>
      <c r="M705" s="14">
        <v>13</v>
      </c>
      <c r="N705" s="16">
        <f>+(SUM(M705:M706))/(COUNT(M705:M706)*30)</f>
        <v>0.41666666666666669</v>
      </c>
      <c r="O705" s="43" t="s">
        <v>120</v>
      </c>
    </row>
    <row r="706" spans="3:15" ht="15.75" thickBot="1">
      <c r="C706" s="85"/>
      <c r="D706" s="139"/>
      <c r="E706" s="85"/>
      <c r="F706" s="90"/>
      <c r="G706" s="87"/>
      <c r="H706" s="88"/>
      <c r="I706" s="14"/>
      <c r="J706" s="14"/>
      <c r="K706" s="43"/>
      <c r="L706" s="15" t="s">
        <v>314</v>
      </c>
      <c r="M706" s="14">
        <v>12</v>
      </c>
      <c r="N706" s="14"/>
      <c r="O706" s="43"/>
    </row>
    <row r="707" spans="3:15" ht="15.75" thickBot="1">
      <c r="C707" s="85"/>
      <c r="D707" s="139"/>
      <c r="E707" s="85"/>
      <c r="F707" s="90"/>
      <c r="G707" s="87"/>
      <c r="H707" s="86" t="s">
        <v>200</v>
      </c>
      <c r="I707" s="14" t="s">
        <v>211</v>
      </c>
      <c r="J707" s="14" t="s">
        <v>208</v>
      </c>
      <c r="K707" s="43" t="s">
        <v>119</v>
      </c>
      <c r="L707" s="15" t="s">
        <v>315</v>
      </c>
      <c r="M707" s="14">
        <v>13</v>
      </c>
      <c r="N707" s="16">
        <f>+(SUM(M707:M708))/(COUNT(M707:M708)*30)</f>
        <v>0.41666666666666669</v>
      </c>
      <c r="O707" s="43" t="s">
        <v>119</v>
      </c>
    </row>
    <row r="708" spans="3:15" ht="15.75" thickBot="1">
      <c r="C708" s="85"/>
      <c r="D708" s="139"/>
      <c r="E708" s="85"/>
      <c r="F708" s="90"/>
      <c r="G708" s="88"/>
      <c r="H708" s="88"/>
      <c r="I708" s="14"/>
      <c r="J708" s="14"/>
      <c r="K708" s="43"/>
      <c r="L708" s="15" t="s">
        <v>314</v>
      </c>
      <c r="M708" s="14">
        <v>12</v>
      </c>
      <c r="N708" s="14"/>
      <c r="O708" s="43"/>
    </row>
    <row r="709" spans="3:15" ht="15.75" thickBot="1">
      <c r="C709" s="85"/>
      <c r="D709" s="139"/>
      <c r="E709" s="85"/>
      <c r="F709" s="90"/>
      <c r="G709" s="86" t="s">
        <v>146</v>
      </c>
      <c r="H709" s="86" t="s">
        <v>199</v>
      </c>
      <c r="I709" s="14" t="s">
        <v>208</v>
      </c>
      <c r="J709" s="14" t="s">
        <v>120</v>
      </c>
      <c r="K709" s="43" t="s">
        <v>120</v>
      </c>
      <c r="L709" s="15" t="s">
        <v>276</v>
      </c>
      <c r="M709" s="14">
        <v>14</v>
      </c>
      <c r="N709" s="16">
        <f>+(SUM(M709:M710))/(COUNT(M709:M710)*30)</f>
        <v>0.43333333333333335</v>
      </c>
      <c r="O709" s="43" t="s">
        <v>120</v>
      </c>
    </row>
    <row r="710" spans="3:15" ht="15.75" thickBot="1">
      <c r="C710" s="85"/>
      <c r="D710" s="139"/>
      <c r="E710" s="85"/>
      <c r="F710" s="90"/>
      <c r="G710" s="87"/>
      <c r="H710" s="88"/>
      <c r="I710" s="14"/>
      <c r="J710" s="14"/>
      <c r="K710" s="43"/>
      <c r="L710" s="15" t="s">
        <v>277</v>
      </c>
      <c r="M710" s="14">
        <v>12</v>
      </c>
      <c r="N710" s="14"/>
      <c r="O710" s="43"/>
    </row>
    <row r="711" spans="3:15" ht="15.75" thickBot="1">
      <c r="C711" s="85"/>
      <c r="D711" s="139"/>
      <c r="E711" s="85"/>
      <c r="F711" s="90"/>
      <c r="G711" s="87"/>
      <c r="H711" s="86" t="s">
        <v>200</v>
      </c>
      <c r="I711" s="14" t="s">
        <v>211</v>
      </c>
      <c r="J711" s="14" t="s">
        <v>120</v>
      </c>
      <c r="K711" s="43" t="s">
        <v>119</v>
      </c>
      <c r="L711" s="15" t="s">
        <v>276</v>
      </c>
      <c r="M711" s="14">
        <v>14</v>
      </c>
      <c r="N711" s="16">
        <f>+(SUM(M711:M712))/(COUNT(M711:M712)*30)</f>
        <v>0.43333333333333335</v>
      </c>
      <c r="O711" s="43" t="s">
        <v>120</v>
      </c>
    </row>
    <row r="712" spans="3:15" ht="15.75" thickBot="1">
      <c r="C712" s="85"/>
      <c r="D712" s="139"/>
      <c r="E712" s="85"/>
      <c r="F712" s="90"/>
      <c r="G712" s="88"/>
      <c r="H712" s="88"/>
      <c r="I712" s="14"/>
      <c r="J712" s="14"/>
      <c r="K712" s="43"/>
      <c r="L712" s="15" t="s">
        <v>277</v>
      </c>
      <c r="M712" s="14">
        <v>12</v>
      </c>
      <c r="N712" s="14"/>
      <c r="O712" s="43"/>
    </row>
    <row r="713" spans="3:15" ht="15.75" thickBot="1">
      <c r="C713" s="85"/>
      <c r="D713" s="139"/>
      <c r="E713" s="85"/>
      <c r="F713" s="90"/>
      <c r="G713" s="86" t="s">
        <v>148</v>
      </c>
      <c r="H713" s="86" t="s">
        <v>199</v>
      </c>
      <c r="I713" s="14" t="s">
        <v>208</v>
      </c>
      <c r="J713" s="14" t="s">
        <v>120</v>
      </c>
      <c r="K713" s="43" t="s">
        <v>120</v>
      </c>
      <c r="L713" s="15" t="s">
        <v>286</v>
      </c>
      <c r="M713" s="14">
        <v>21</v>
      </c>
      <c r="N713" s="16">
        <f>+(SUM(M713:M714))/(COUNT(M713:M714)*30)</f>
        <v>0.6333333333333333</v>
      </c>
      <c r="O713" s="43" t="s">
        <v>120</v>
      </c>
    </row>
    <row r="714" spans="3:15" ht="15.75" thickBot="1">
      <c r="C714" s="85"/>
      <c r="D714" s="139"/>
      <c r="E714" s="85"/>
      <c r="F714" s="90"/>
      <c r="G714" s="87"/>
      <c r="H714" s="88"/>
      <c r="I714" s="14"/>
      <c r="J714" s="14"/>
      <c r="K714" s="43"/>
      <c r="L714" s="15" t="s">
        <v>277</v>
      </c>
      <c r="M714" s="14">
        <v>17</v>
      </c>
      <c r="N714" s="14"/>
      <c r="O714" s="43"/>
    </row>
    <row r="715" spans="3:15" ht="15.75" thickBot="1">
      <c r="C715" s="85"/>
      <c r="D715" s="139"/>
      <c r="E715" s="85"/>
      <c r="F715" s="90"/>
      <c r="G715" s="87"/>
      <c r="H715" s="86" t="s">
        <v>200</v>
      </c>
      <c r="I715" s="14" t="s">
        <v>211</v>
      </c>
      <c r="J715" s="14" t="s">
        <v>120</v>
      </c>
      <c r="K715" s="43" t="s">
        <v>119</v>
      </c>
      <c r="L715" s="15" t="s">
        <v>286</v>
      </c>
      <c r="M715" s="14">
        <v>21</v>
      </c>
      <c r="N715" s="16">
        <f>+(SUM(M715:M716))/(COUNT(M715:M716)*30)</f>
        <v>0.6333333333333333</v>
      </c>
      <c r="O715" s="43" t="s">
        <v>120</v>
      </c>
    </row>
    <row r="716" spans="3:15" ht="15.75" thickBot="1">
      <c r="C716" s="85"/>
      <c r="D716" s="139"/>
      <c r="E716" s="85"/>
      <c r="F716" s="98"/>
      <c r="G716" s="88"/>
      <c r="H716" s="88"/>
      <c r="I716" s="14"/>
      <c r="J716" s="14"/>
      <c r="K716" s="43"/>
      <c r="L716" s="15" t="s">
        <v>277</v>
      </c>
      <c r="M716" s="14">
        <v>17</v>
      </c>
      <c r="N716" s="14"/>
      <c r="O716" s="43"/>
    </row>
    <row r="717" spans="3:15" ht="15.75" thickBot="1">
      <c r="C717" s="85"/>
      <c r="D717" s="139"/>
      <c r="E717" s="85"/>
      <c r="F717" s="97" t="s">
        <v>70</v>
      </c>
      <c r="G717" s="86" t="s">
        <v>171</v>
      </c>
      <c r="H717" s="86" t="s">
        <v>204</v>
      </c>
      <c r="I717" s="14" t="s">
        <v>121</v>
      </c>
      <c r="J717" s="14" t="s">
        <v>121</v>
      </c>
      <c r="K717" s="43" t="s">
        <v>121</v>
      </c>
      <c r="L717" s="15" t="s">
        <v>308</v>
      </c>
      <c r="M717" s="14">
        <v>19</v>
      </c>
      <c r="N717" s="16">
        <f>+(SUM(M717:M719))/(COUNT(M717:M719)*30)</f>
        <v>0.57777777777777772</v>
      </c>
      <c r="O717" s="43" t="s">
        <v>119</v>
      </c>
    </row>
    <row r="718" spans="3:15" ht="15.75" thickBot="1">
      <c r="C718" s="85"/>
      <c r="D718" s="139"/>
      <c r="E718" s="85"/>
      <c r="F718" s="90"/>
      <c r="G718" s="87"/>
      <c r="H718" s="87"/>
      <c r="I718" s="14"/>
      <c r="J718" s="14"/>
      <c r="K718" s="43"/>
      <c r="L718" s="15" t="s">
        <v>332</v>
      </c>
      <c r="M718" s="14">
        <v>15</v>
      </c>
      <c r="N718" s="14"/>
      <c r="O718" s="43"/>
    </row>
    <row r="719" spans="3:15" ht="15.75" thickBot="1">
      <c r="C719" s="85"/>
      <c r="D719" s="139"/>
      <c r="E719" s="85"/>
      <c r="F719" s="90"/>
      <c r="G719" s="87"/>
      <c r="H719" s="88"/>
      <c r="I719" s="14"/>
      <c r="J719" s="14"/>
      <c r="K719" s="43"/>
      <c r="L719" s="15" t="s">
        <v>333</v>
      </c>
      <c r="M719" s="14">
        <v>18</v>
      </c>
      <c r="N719" s="14"/>
      <c r="O719" s="43"/>
    </row>
    <row r="720" spans="3:15" ht="15.75" thickBot="1">
      <c r="C720" s="85"/>
      <c r="D720" s="139"/>
      <c r="E720" s="85"/>
      <c r="F720" s="90"/>
      <c r="G720" s="87"/>
      <c r="H720" s="86" t="s">
        <v>197</v>
      </c>
      <c r="I720" s="14" t="s">
        <v>211</v>
      </c>
      <c r="J720" s="14" t="s">
        <v>121</v>
      </c>
      <c r="K720" s="43" t="s">
        <v>121</v>
      </c>
      <c r="L720" s="15" t="s">
        <v>308</v>
      </c>
      <c r="M720" s="14">
        <v>19</v>
      </c>
      <c r="N720" s="16">
        <f>+(SUM(M720:M722))/(COUNT(M720:M722)*30)</f>
        <v>0.57777777777777772</v>
      </c>
      <c r="O720" s="43" t="s">
        <v>119</v>
      </c>
    </row>
    <row r="721" spans="3:15" ht="15.75" thickBot="1">
      <c r="C721" s="85"/>
      <c r="D721" s="139"/>
      <c r="E721" s="85"/>
      <c r="F721" s="90"/>
      <c r="G721" s="87"/>
      <c r="H721" s="87"/>
      <c r="I721" s="14"/>
      <c r="J721" s="14"/>
      <c r="K721" s="43"/>
      <c r="L721" s="15" t="s">
        <v>332</v>
      </c>
      <c r="M721" s="14">
        <v>15</v>
      </c>
      <c r="N721" s="14"/>
      <c r="O721" s="43"/>
    </row>
    <row r="722" spans="3:15" ht="15.75" thickBot="1">
      <c r="C722" s="85"/>
      <c r="D722" s="139"/>
      <c r="E722" s="85"/>
      <c r="F722" s="90"/>
      <c r="G722" s="87"/>
      <c r="H722" s="88"/>
      <c r="I722" s="14"/>
      <c r="J722" s="14"/>
      <c r="K722" s="43"/>
      <c r="L722" s="15" t="s">
        <v>333</v>
      </c>
      <c r="M722" s="14">
        <v>18</v>
      </c>
      <c r="N722" s="14"/>
      <c r="O722" s="43"/>
    </row>
    <row r="723" spans="3:15" ht="15.75" thickBot="1">
      <c r="C723" s="85"/>
      <c r="D723" s="139"/>
      <c r="E723" s="85"/>
      <c r="F723" s="90"/>
      <c r="G723" s="87"/>
      <c r="H723" s="86" t="s">
        <v>199</v>
      </c>
      <c r="I723" s="14" t="s">
        <v>208</v>
      </c>
      <c r="J723" s="14" t="s">
        <v>121</v>
      </c>
      <c r="K723" s="43" t="s">
        <v>119</v>
      </c>
      <c r="L723" s="15" t="s">
        <v>308</v>
      </c>
      <c r="M723" s="14">
        <v>19</v>
      </c>
      <c r="N723" s="16">
        <f>+(SUM(M723:M725))/(COUNT(M723:M725)*30)</f>
        <v>0.57777777777777772</v>
      </c>
      <c r="O723" s="43" t="s">
        <v>119</v>
      </c>
    </row>
    <row r="724" spans="3:15" ht="15.75" thickBot="1">
      <c r="C724" s="85"/>
      <c r="D724" s="139"/>
      <c r="E724" s="85"/>
      <c r="F724" s="90"/>
      <c r="G724" s="87"/>
      <c r="H724" s="87"/>
      <c r="I724" s="14"/>
      <c r="J724" s="14"/>
      <c r="K724" s="43"/>
      <c r="L724" s="15" t="s">
        <v>332</v>
      </c>
      <c r="M724" s="14">
        <v>15</v>
      </c>
      <c r="N724" s="14"/>
      <c r="O724" s="43"/>
    </row>
    <row r="725" spans="3:15" ht="15.75" thickBot="1">
      <c r="C725" s="85"/>
      <c r="D725" s="139"/>
      <c r="E725" s="85"/>
      <c r="F725" s="90"/>
      <c r="G725" s="88"/>
      <c r="H725" s="88"/>
      <c r="I725" s="14"/>
      <c r="J725" s="14"/>
      <c r="K725" s="43"/>
      <c r="L725" s="15" t="s">
        <v>333</v>
      </c>
      <c r="M725" s="14">
        <v>18</v>
      </c>
      <c r="N725" s="14"/>
      <c r="O725" s="43"/>
    </row>
    <row r="726" spans="3:15" ht="15.75" thickBot="1">
      <c r="C726" s="85"/>
      <c r="D726" s="139"/>
      <c r="E726" s="85"/>
      <c r="F726" s="90"/>
      <c r="G726" s="86" t="s">
        <v>163</v>
      </c>
      <c r="H726" s="86" t="s">
        <v>204</v>
      </c>
      <c r="I726" s="14" t="s">
        <v>121</v>
      </c>
      <c r="J726" s="14" t="s">
        <v>120</v>
      </c>
      <c r="K726" s="43" t="s">
        <v>119</v>
      </c>
      <c r="L726" s="15" t="s">
        <v>271</v>
      </c>
      <c r="M726" s="14">
        <v>12</v>
      </c>
      <c r="N726" s="16">
        <f>+(SUM(M726:M728))/(COUNT(M726:M728)*30)</f>
        <v>0.41111111111111109</v>
      </c>
      <c r="O726" s="43" t="s">
        <v>119</v>
      </c>
    </row>
    <row r="727" spans="3:15" ht="15.75" thickBot="1">
      <c r="C727" s="85"/>
      <c r="D727" s="139"/>
      <c r="E727" s="85"/>
      <c r="F727" s="90"/>
      <c r="G727" s="87"/>
      <c r="H727" s="87"/>
      <c r="I727" s="14"/>
      <c r="J727" s="14"/>
      <c r="K727" s="43"/>
      <c r="L727" s="15" t="s">
        <v>278</v>
      </c>
      <c r="M727" s="14">
        <v>12</v>
      </c>
      <c r="N727" s="14"/>
      <c r="O727" s="43"/>
    </row>
    <row r="728" spans="3:15" ht="15.75" thickBot="1">
      <c r="C728" s="85"/>
      <c r="D728" s="139"/>
      <c r="E728" s="85"/>
      <c r="F728" s="90"/>
      <c r="G728" s="87"/>
      <c r="H728" s="88"/>
      <c r="I728" s="14"/>
      <c r="J728" s="14"/>
      <c r="K728" s="43"/>
      <c r="L728" s="15" t="s">
        <v>272</v>
      </c>
      <c r="M728" s="14">
        <v>13</v>
      </c>
      <c r="N728" s="14"/>
      <c r="O728" s="43"/>
    </row>
    <row r="729" spans="3:15" ht="15.75" thickBot="1">
      <c r="C729" s="85"/>
      <c r="D729" s="139"/>
      <c r="E729" s="85"/>
      <c r="F729" s="90"/>
      <c r="G729" s="87"/>
      <c r="H729" s="86" t="s">
        <v>197</v>
      </c>
      <c r="I729" s="14" t="s">
        <v>211</v>
      </c>
      <c r="J729" s="14" t="s">
        <v>120</v>
      </c>
      <c r="K729" s="43" t="s">
        <v>119</v>
      </c>
      <c r="L729" s="15" t="s">
        <v>271</v>
      </c>
      <c r="M729" s="14">
        <v>12</v>
      </c>
      <c r="N729" s="16">
        <f>+(SUM(M729:M731))/(COUNT(M729:M731)*30)</f>
        <v>0.41111111111111109</v>
      </c>
      <c r="O729" s="43" t="s">
        <v>119</v>
      </c>
    </row>
    <row r="730" spans="3:15" ht="15.75" thickBot="1">
      <c r="C730" s="85"/>
      <c r="D730" s="139"/>
      <c r="E730" s="85"/>
      <c r="F730" s="90"/>
      <c r="G730" s="87"/>
      <c r="H730" s="87"/>
      <c r="I730" s="14"/>
      <c r="J730" s="14"/>
      <c r="K730" s="43"/>
      <c r="L730" s="15" t="s">
        <v>278</v>
      </c>
      <c r="M730" s="14">
        <v>12</v>
      </c>
      <c r="N730" s="14"/>
      <c r="O730" s="43"/>
    </row>
    <row r="731" spans="3:15" ht="15.75" thickBot="1">
      <c r="C731" s="85"/>
      <c r="D731" s="139"/>
      <c r="E731" s="85"/>
      <c r="F731" s="90"/>
      <c r="G731" s="87"/>
      <c r="H731" s="88"/>
      <c r="I731" s="14"/>
      <c r="J731" s="14"/>
      <c r="K731" s="43"/>
      <c r="L731" s="15" t="s">
        <v>272</v>
      </c>
      <c r="M731" s="14">
        <v>13</v>
      </c>
      <c r="N731" s="14"/>
      <c r="O731" s="43"/>
    </row>
    <row r="732" spans="3:15" ht="15.75" thickBot="1">
      <c r="C732" s="85"/>
      <c r="D732" s="139"/>
      <c r="E732" s="85"/>
      <c r="F732" s="90"/>
      <c r="G732" s="87"/>
      <c r="H732" s="86" t="s">
        <v>199</v>
      </c>
      <c r="I732" s="14" t="s">
        <v>208</v>
      </c>
      <c r="J732" s="14" t="s">
        <v>120</v>
      </c>
      <c r="K732" s="43" t="s">
        <v>120</v>
      </c>
      <c r="L732" s="15" t="s">
        <v>271</v>
      </c>
      <c r="M732" s="14">
        <v>12</v>
      </c>
      <c r="N732" s="16">
        <f>+(SUM(M732:M734))/(COUNT(M732:M734)*30)</f>
        <v>0.41111111111111109</v>
      </c>
      <c r="O732" s="43" t="s">
        <v>120</v>
      </c>
    </row>
    <row r="733" spans="3:15" ht="15.75" thickBot="1">
      <c r="C733" s="85"/>
      <c r="D733" s="139"/>
      <c r="E733" s="85"/>
      <c r="F733" s="90"/>
      <c r="G733" s="87"/>
      <c r="H733" s="87"/>
      <c r="I733" s="14"/>
      <c r="J733" s="14"/>
      <c r="K733" s="43"/>
      <c r="L733" s="15" t="s">
        <v>278</v>
      </c>
      <c r="M733" s="14">
        <v>12</v>
      </c>
      <c r="N733" s="14"/>
      <c r="O733" s="43"/>
    </row>
    <row r="734" spans="3:15" ht="15.75" thickBot="1">
      <c r="C734" s="85"/>
      <c r="D734" s="139"/>
      <c r="E734" s="85"/>
      <c r="F734" s="90"/>
      <c r="G734" s="88"/>
      <c r="H734" s="88"/>
      <c r="I734" s="14"/>
      <c r="J734" s="14"/>
      <c r="K734" s="43"/>
      <c r="L734" s="15" t="s">
        <v>272</v>
      </c>
      <c r="M734" s="14">
        <v>13</v>
      </c>
      <c r="N734" s="14"/>
      <c r="O734" s="43"/>
    </row>
    <row r="735" spans="3:15" ht="15.75" thickBot="1">
      <c r="C735" s="85"/>
      <c r="D735" s="139"/>
      <c r="E735" s="85"/>
      <c r="F735" s="98"/>
      <c r="G735" s="14" t="s">
        <v>169</v>
      </c>
      <c r="H735" s="14" t="s">
        <v>204</v>
      </c>
      <c r="I735" s="14" t="s">
        <v>121</v>
      </c>
      <c r="J735" s="14" t="s">
        <v>120</v>
      </c>
      <c r="K735" s="43" t="s">
        <v>119</v>
      </c>
      <c r="L735" s="15" t="s">
        <v>272</v>
      </c>
      <c r="M735" s="14">
        <v>13</v>
      </c>
      <c r="N735" s="16">
        <f>+(SUM(M735:M735))/(COUNT(M735:M735)*30)</f>
        <v>0.43333333333333335</v>
      </c>
      <c r="O735" s="43" t="s">
        <v>120</v>
      </c>
    </row>
    <row r="736" spans="3:15" ht="26.25" customHeight="1" thickBot="1">
      <c r="C736" s="85"/>
      <c r="D736" s="139"/>
      <c r="E736" s="85" t="s">
        <v>21</v>
      </c>
      <c r="F736" s="97" t="s">
        <v>72</v>
      </c>
      <c r="G736" s="86" t="s">
        <v>139</v>
      </c>
      <c r="H736" s="86" t="s">
        <v>204</v>
      </c>
      <c r="I736" s="14" t="s">
        <v>121</v>
      </c>
      <c r="J736" s="14" t="s">
        <v>120</v>
      </c>
      <c r="K736" s="43" t="s">
        <v>119</v>
      </c>
      <c r="L736" s="17" t="s">
        <v>310</v>
      </c>
      <c r="M736" s="14">
        <v>12</v>
      </c>
      <c r="N736" s="16">
        <f>+(SUM(M736:M741))/(COUNT(M736:M741)*30)</f>
        <v>0.48333333333333334</v>
      </c>
      <c r="O736" s="43" t="s">
        <v>119</v>
      </c>
    </row>
    <row r="737" spans="3:15" ht="26.25" customHeight="1" thickBot="1">
      <c r="C737" s="85"/>
      <c r="D737" s="139"/>
      <c r="E737" s="85"/>
      <c r="F737" s="90"/>
      <c r="G737" s="87"/>
      <c r="H737" s="87"/>
      <c r="I737" s="14"/>
      <c r="J737" s="14"/>
      <c r="K737" s="43"/>
      <c r="L737" s="15" t="s">
        <v>262</v>
      </c>
      <c r="M737" s="14">
        <v>22</v>
      </c>
      <c r="N737" s="14"/>
      <c r="O737" s="43"/>
    </row>
    <row r="738" spans="3:15" ht="26.25" customHeight="1" thickBot="1">
      <c r="C738" s="85"/>
      <c r="D738" s="139"/>
      <c r="E738" s="85"/>
      <c r="F738" s="90"/>
      <c r="G738" s="87"/>
      <c r="H738" s="87"/>
      <c r="I738" s="14"/>
      <c r="J738" s="14"/>
      <c r="K738" s="43"/>
      <c r="L738" s="15" t="s">
        <v>278</v>
      </c>
      <c r="M738" s="14">
        <v>11</v>
      </c>
      <c r="N738" s="14"/>
      <c r="O738" s="43"/>
    </row>
    <row r="739" spans="3:15" ht="26.25" customHeight="1" thickBot="1">
      <c r="C739" s="85"/>
      <c r="D739" s="139"/>
      <c r="E739" s="85"/>
      <c r="F739" s="90"/>
      <c r="G739" s="87"/>
      <c r="H739" s="87"/>
      <c r="I739" s="14"/>
      <c r="J739" s="14"/>
      <c r="K739" s="43"/>
      <c r="L739" s="15" t="s">
        <v>286</v>
      </c>
      <c r="M739" s="14">
        <v>13</v>
      </c>
      <c r="N739" s="14"/>
      <c r="O739" s="43"/>
    </row>
    <row r="740" spans="3:15" ht="26.25" customHeight="1" thickBot="1">
      <c r="C740" s="85"/>
      <c r="D740" s="139"/>
      <c r="E740" s="85"/>
      <c r="F740" s="90"/>
      <c r="G740" s="87"/>
      <c r="H740" s="87"/>
      <c r="I740" s="14"/>
      <c r="J740" s="14"/>
      <c r="K740" s="43"/>
      <c r="L740" s="15" t="s">
        <v>263</v>
      </c>
      <c r="M740" s="14">
        <v>12</v>
      </c>
      <c r="N740" s="14"/>
      <c r="O740" s="43"/>
    </row>
    <row r="741" spans="3:15" ht="26.25" customHeight="1" thickBot="1">
      <c r="C741" s="85"/>
      <c r="D741" s="139"/>
      <c r="E741" s="85"/>
      <c r="F741" s="90"/>
      <c r="G741" s="87"/>
      <c r="H741" s="88"/>
      <c r="I741" s="14"/>
      <c r="J741" s="14"/>
      <c r="K741" s="43"/>
      <c r="L741" s="15" t="s">
        <v>287</v>
      </c>
      <c r="M741" s="14">
        <v>17</v>
      </c>
      <c r="N741" s="14"/>
      <c r="O741" s="43"/>
    </row>
    <row r="742" spans="3:15" ht="15.75" thickBot="1">
      <c r="C742" s="85"/>
      <c r="D742" s="139"/>
      <c r="E742" s="85"/>
      <c r="F742" s="90"/>
      <c r="G742" s="87"/>
      <c r="H742" s="86" t="s">
        <v>197</v>
      </c>
      <c r="I742" s="14" t="s">
        <v>121</v>
      </c>
      <c r="J742" s="14" t="s">
        <v>120</v>
      </c>
      <c r="K742" s="43" t="s">
        <v>119</v>
      </c>
      <c r="L742" s="17" t="s">
        <v>310</v>
      </c>
      <c r="M742" s="14">
        <v>12</v>
      </c>
      <c r="N742" s="16">
        <f>+(SUM(M742:M747))/(COUNT(M742:M747)*30)</f>
        <v>0.48333333333333334</v>
      </c>
      <c r="O742" s="43" t="s">
        <v>119</v>
      </c>
    </row>
    <row r="743" spans="3:15" ht="15.75" thickBot="1">
      <c r="C743" s="85"/>
      <c r="D743" s="139"/>
      <c r="E743" s="85"/>
      <c r="F743" s="90"/>
      <c r="G743" s="87"/>
      <c r="H743" s="87"/>
      <c r="I743" s="14"/>
      <c r="J743" s="14"/>
      <c r="K743" s="43"/>
      <c r="L743" s="15" t="s">
        <v>262</v>
      </c>
      <c r="M743" s="14">
        <v>22</v>
      </c>
      <c r="N743" s="14"/>
      <c r="O743" s="43"/>
    </row>
    <row r="744" spans="3:15" ht="15.75" thickBot="1">
      <c r="C744" s="85"/>
      <c r="D744" s="139"/>
      <c r="E744" s="85"/>
      <c r="F744" s="90"/>
      <c r="G744" s="87"/>
      <c r="H744" s="87"/>
      <c r="I744" s="14"/>
      <c r="J744" s="14"/>
      <c r="K744" s="43"/>
      <c r="L744" s="15" t="s">
        <v>278</v>
      </c>
      <c r="M744" s="14">
        <v>11</v>
      </c>
      <c r="N744" s="14"/>
      <c r="O744" s="43"/>
    </row>
    <row r="745" spans="3:15" ht="15.75" thickBot="1">
      <c r="C745" s="85"/>
      <c r="D745" s="139"/>
      <c r="E745" s="85"/>
      <c r="F745" s="90"/>
      <c r="G745" s="87"/>
      <c r="H745" s="87"/>
      <c r="I745" s="14"/>
      <c r="J745" s="14"/>
      <c r="K745" s="43"/>
      <c r="L745" s="15" t="s">
        <v>286</v>
      </c>
      <c r="M745" s="14">
        <v>13</v>
      </c>
      <c r="N745" s="14"/>
      <c r="O745" s="43"/>
    </row>
    <row r="746" spans="3:15" ht="15.75" thickBot="1">
      <c r="C746" s="85"/>
      <c r="D746" s="139"/>
      <c r="E746" s="85"/>
      <c r="F746" s="90"/>
      <c r="G746" s="87"/>
      <c r="H746" s="87"/>
      <c r="I746" s="14"/>
      <c r="J746" s="14"/>
      <c r="K746" s="43"/>
      <c r="L746" s="15" t="s">
        <v>263</v>
      </c>
      <c r="M746" s="14">
        <v>12</v>
      </c>
      <c r="N746" s="14"/>
      <c r="O746" s="43"/>
    </row>
    <row r="747" spans="3:15" ht="15.75" thickBot="1">
      <c r="C747" s="85"/>
      <c r="D747" s="139"/>
      <c r="E747" s="85"/>
      <c r="F747" s="90"/>
      <c r="G747" s="87"/>
      <c r="H747" s="88"/>
      <c r="I747" s="14"/>
      <c r="J747" s="14"/>
      <c r="K747" s="43"/>
      <c r="L747" s="15" t="s">
        <v>287</v>
      </c>
      <c r="M747" s="14">
        <v>17</v>
      </c>
      <c r="N747" s="14"/>
      <c r="O747" s="43"/>
    </row>
    <row r="748" spans="3:15" ht="15.75" thickBot="1">
      <c r="C748" s="85"/>
      <c r="D748" s="139"/>
      <c r="E748" s="85"/>
      <c r="F748" s="90"/>
      <c r="G748" s="87"/>
      <c r="H748" s="86" t="s">
        <v>200</v>
      </c>
      <c r="I748" s="14" t="s">
        <v>121</v>
      </c>
      <c r="J748" s="14" t="s">
        <v>120</v>
      </c>
      <c r="K748" s="43" t="s">
        <v>119</v>
      </c>
      <c r="L748" s="17" t="s">
        <v>310</v>
      </c>
      <c r="M748" s="14">
        <v>12</v>
      </c>
      <c r="N748" s="16">
        <f>+(SUM(M748:M753))/(COUNT(M748:M753)*30)</f>
        <v>0.48333333333333334</v>
      </c>
      <c r="O748" s="43" t="s">
        <v>119</v>
      </c>
    </row>
    <row r="749" spans="3:15" ht="15.75" thickBot="1">
      <c r="C749" s="85"/>
      <c r="D749" s="139"/>
      <c r="E749" s="85"/>
      <c r="F749" s="90"/>
      <c r="G749" s="87"/>
      <c r="H749" s="87"/>
      <c r="I749" s="14"/>
      <c r="J749" s="14"/>
      <c r="K749" s="43"/>
      <c r="L749" s="15" t="s">
        <v>262</v>
      </c>
      <c r="M749" s="14">
        <v>22</v>
      </c>
      <c r="N749" s="14"/>
      <c r="O749" s="43"/>
    </row>
    <row r="750" spans="3:15" ht="15.75" thickBot="1">
      <c r="C750" s="85"/>
      <c r="D750" s="139"/>
      <c r="E750" s="85"/>
      <c r="F750" s="90"/>
      <c r="G750" s="87"/>
      <c r="H750" s="87"/>
      <c r="I750" s="14"/>
      <c r="J750" s="14"/>
      <c r="K750" s="43"/>
      <c r="L750" s="15" t="s">
        <v>278</v>
      </c>
      <c r="M750" s="14">
        <v>11</v>
      </c>
      <c r="N750" s="14"/>
      <c r="O750" s="43"/>
    </row>
    <row r="751" spans="3:15" ht="15.75" thickBot="1">
      <c r="C751" s="85"/>
      <c r="D751" s="139"/>
      <c r="E751" s="85"/>
      <c r="F751" s="90"/>
      <c r="G751" s="87"/>
      <c r="H751" s="87"/>
      <c r="I751" s="14"/>
      <c r="J751" s="14"/>
      <c r="K751" s="43"/>
      <c r="L751" s="15" t="s">
        <v>286</v>
      </c>
      <c r="M751" s="14">
        <v>13</v>
      </c>
      <c r="N751" s="14"/>
      <c r="O751" s="43"/>
    </row>
    <row r="752" spans="3:15" ht="15.75" thickBot="1">
      <c r="C752" s="85"/>
      <c r="D752" s="139"/>
      <c r="E752" s="85"/>
      <c r="F752" s="90"/>
      <c r="G752" s="87"/>
      <c r="H752" s="87"/>
      <c r="I752" s="14"/>
      <c r="J752" s="14"/>
      <c r="K752" s="43"/>
      <c r="L752" s="15" t="s">
        <v>263</v>
      </c>
      <c r="M752" s="14">
        <v>12</v>
      </c>
      <c r="N752" s="14"/>
      <c r="O752" s="43"/>
    </row>
    <row r="753" spans="3:15" ht="15.75" thickBot="1">
      <c r="C753" s="85"/>
      <c r="D753" s="139"/>
      <c r="E753" s="85"/>
      <c r="F753" s="90"/>
      <c r="G753" s="88"/>
      <c r="H753" s="88"/>
      <c r="I753" s="14"/>
      <c r="J753" s="14"/>
      <c r="K753" s="43"/>
      <c r="L753" s="15" t="s">
        <v>287</v>
      </c>
      <c r="M753" s="14">
        <v>17</v>
      </c>
      <c r="N753" s="14"/>
      <c r="O753" s="43"/>
    </row>
    <row r="754" spans="3:15" ht="15.75" thickBot="1">
      <c r="C754" s="85"/>
      <c r="D754" s="139"/>
      <c r="E754" s="85"/>
      <c r="F754" s="90"/>
      <c r="G754" s="86" t="s">
        <v>188</v>
      </c>
      <c r="H754" s="86" t="s">
        <v>204</v>
      </c>
      <c r="I754" s="14" t="s">
        <v>121</v>
      </c>
      <c r="J754" s="14" t="s">
        <v>120</v>
      </c>
      <c r="K754" s="43" t="s">
        <v>119</v>
      </c>
      <c r="L754" s="15" t="s">
        <v>267</v>
      </c>
      <c r="M754" s="14">
        <v>17</v>
      </c>
      <c r="N754" s="16">
        <f>+(SUM(M754:M756))/(COUNT(M754:M756)*30)</f>
        <v>0.51111111111111107</v>
      </c>
      <c r="O754" s="43" t="s">
        <v>119</v>
      </c>
    </row>
    <row r="755" spans="3:15" ht="15.75" thickBot="1">
      <c r="C755" s="85"/>
      <c r="D755" s="139"/>
      <c r="E755" s="85"/>
      <c r="F755" s="90"/>
      <c r="G755" s="87"/>
      <c r="H755" s="87"/>
      <c r="I755" s="14"/>
      <c r="J755" s="14"/>
      <c r="K755" s="43"/>
      <c r="L755" s="15" t="s">
        <v>287</v>
      </c>
      <c r="M755" s="14">
        <v>12</v>
      </c>
      <c r="N755" s="14"/>
      <c r="O755" s="43"/>
    </row>
    <row r="756" spans="3:15" ht="15.75" thickBot="1">
      <c r="C756" s="85"/>
      <c r="D756" s="139"/>
      <c r="E756" s="85"/>
      <c r="F756" s="90"/>
      <c r="G756" s="87"/>
      <c r="H756" s="88"/>
      <c r="I756" s="14"/>
      <c r="J756" s="14"/>
      <c r="K756" s="43"/>
      <c r="L756" s="15" t="s">
        <v>284</v>
      </c>
      <c r="M756" s="14">
        <v>17</v>
      </c>
      <c r="N756" s="14"/>
      <c r="O756" s="43"/>
    </row>
    <row r="757" spans="3:15" ht="15.75" thickBot="1">
      <c r="C757" s="85"/>
      <c r="D757" s="139"/>
      <c r="E757" s="85"/>
      <c r="F757" s="90"/>
      <c r="G757" s="87"/>
      <c r="H757" s="86" t="s">
        <v>197</v>
      </c>
      <c r="I757" s="14" t="s">
        <v>121</v>
      </c>
      <c r="J757" s="14" t="s">
        <v>120</v>
      </c>
      <c r="K757" s="43" t="s">
        <v>119</v>
      </c>
      <c r="L757" s="15" t="s">
        <v>267</v>
      </c>
      <c r="M757" s="14">
        <v>17</v>
      </c>
      <c r="N757" s="16">
        <f>+(SUM(M757:M759))/(COUNT(M757:M759)*30)</f>
        <v>0.51111111111111107</v>
      </c>
      <c r="O757" s="43" t="s">
        <v>119</v>
      </c>
    </row>
    <row r="758" spans="3:15" ht="15.75" thickBot="1">
      <c r="C758" s="85"/>
      <c r="D758" s="139"/>
      <c r="E758" s="85"/>
      <c r="F758" s="90"/>
      <c r="G758" s="87"/>
      <c r="H758" s="87"/>
      <c r="I758" s="14"/>
      <c r="J758" s="14"/>
      <c r="K758" s="43"/>
      <c r="L758" s="15" t="s">
        <v>287</v>
      </c>
      <c r="M758" s="14">
        <v>12</v>
      </c>
      <c r="N758" s="14"/>
      <c r="O758" s="43"/>
    </row>
    <row r="759" spans="3:15" ht="15.75" thickBot="1">
      <c r="C759" s="85"/>
      <c r="D759" s="139"/>
      <c r="E759" s="85"/>
      <c r="F759" s="90"/>
      <c r="G759" s="88"/>
      <c r="H759" s="88"/>
      <c r="I759" s="14"/>
      <c r="J759" s="14"/>
      <c r="K759" s="43"/>
      <c r="L759" s="15" t="s">
        <v>284</v>
      </c>
      <c r="M759" s="14">
        <v>17</v>
      </c>
      <c r="N759" s="14"/>
      <c r="O759" s="43"/>
    </row>
    <row r="760" spans="3:15" ht="15.75" thickBot="1">
      <c r="C760" s="85"/>
      <c r="D760" s="139"/>
      <c r="E760" s="85"/>
      <c r="F760" s="90"/>
      <c r="G760" s="86" t="s">
        <v>134</v>
      </c>
      <c r="H760" s="86" t="s">
        <v>197</v>
      </c>
      <c r="I760" s="14" t="s">
        <v>121</v>
      </c>
      <c r="J760" s="14" t="s">
        <v>120</v>
      </c>
      <c r="K760" s="43" t="s">
        <v>119</v>
      </c>
      <c r="L760" s="15" t="s">
        <v>287</v>
      </c>
      <c r="M760" s="14">
        <v>14</v>
      </c>
      <c r="N760" s="16">
        <f>+(SUM(M760:M765))/(COUNT(M760:M765)*30)</f>
        <v>0.45555555555555555</v>
      </c>
      <c r="O760" s="43" t="s">
        <v>119</v>
      </c>
    </row>
    <row r="761" spans="3:15" ht="15.75" thickBot="1">
      <c r="C761" s="85"/>
      <c r="D761" s="139"/>
      <c r="E761" s="85"/>
      <c r="F761" s="90"/>
      <c r="G761" s="87"/>
      <c r="H761" s="87"/>
      <c r="I761" s="14"/>
      <c r="J761" s="14"/>
      <c r="K761" s="43"/>
      <c r="L761" s="15" t="s">
        <v>284</v>
      </c>
      <c r="M761" s="14">
        <v>17</v>
      </c>
      <c r="N761" s="14"/>
      <c r="O761" s="43"/>
    </row>
    <row r="762" spans="3:15" ht="15.75" thickBot="1">
      <c r="C762" s="85"/>
      <c r="D762" s="139"/>
      <c r="E762" s="85"/>
      <c r="F762" s="90"/>
      <c r="G762" s="87"/>
      <c r="H762" s="87"/>
      <c r="I762" s="14"/>
      <c r="J762" s="14"/>
      <c r="K762" s="43"/>
      <c r="L762" s="15" t="s">
        <v>286</v>
      </c>
      <c r="M762" s="14">
        <v>13</v>
      </c>
      <c r="N762" s="14"/>
      <c r="O762" s="43"/>
    </row>
    <row r="763" spans="3:15" ht="15.75" thickBot="1">
      <c r="C763" s="85"/>
      <c r="D763" s="139"/>
      <c r="E763" s="85"/>
      <c r="F763" s="90"/>
      <c r="G763" s="87"/>
      <c r="H763" s="87"/>
      <c r="I763" s="14"/>
      <c r="J763" s="14"/>
      <c r="K763" s="43"/>
      <c r="L763" s="15" t="s">
        <v>310</v>
      </c>
      <c r="M763" s="14">
        <v>12</v>
      </c>
      <c r="N763" s="14"/>
      <c r="O763" s="43"/>
    </row>
    <row r="764" spans="3:15" ht="15.75" thickBot="1">
      <c r="C764" s="85"/>
      <c r="D764" s="139"/>
      <c r="E764" s="85"/>
      <c r="F764" s="90"/>
      <c r="G764" s="87"/>
      <c r="H764" s="87"/>
      <c r="I764" s="14"/>
      <c r="J764" s="14"/>
      <c r="K764" s="43"/>
      <c r="L764" s="15" t="s">
        <v>263</v>
      </c>
      <c r="M764" s="14">
        <v>13</v>
      </c>
      <c r="N764" s="14"/>
      <c r="O764" s="43"/>
    </row>
    <row r="765" spans="3:15" ht="15.75" thickBot="1">
      <c r="C765" s="85"/>
      <c r="D765" s="140"/>
      <c r="E765" s="85"/>
      <c r="F765" s="98"/>
      <c r="G765" s="88"/>
      <c r="H765" s="88"/>
      <c r="I765" s="14"/>
      <c r="J765" s="14"/>
      <c r="K765" s="43"/>
      <c r="L765" s="15" t="s">
        <v>285</v>
      </c>
      <c r="M765" s="14">
        <v>13</v>
      </c>
      <c r="N765" s="14"/>
      <c r="O765" s="43"/>
    </row>
    <row r="766" spans="3:15" ht="15.75" thickBot="1">
      <c r="C766" s="85"/>
      <c r="D766" s="138" t="s">
        <v>22</v>
      </c>
      <c r="E766" s="85" t="s">
        <v>23</v>
      </c>
      <c r="F766" s="97" t="s">
        <v>73</v>
      </c>
      <c r="G766" s="86" t="s">
        <v>163</v>
      </c>
      <c r="H766" s="86" t="s">
        <v>204</v>
      </c>
      <c r="I766" s="14" t="s">
        <v>121</v>
      </c>
      <c r="J766" s="14" t="s">
        <v>120</v>
      </c>
      <c r="K766" s="43" t="s">
        <v>119</v>
      </c>
      <c r="L766" s="15" t="s">
        <v>262</v>
      </c>
      <c r="M766" s="14">
        <v>14</v>
      </c>
      <c r="N766" s="16">
        <f>+(SUM(M766:M770))/(COUNT(M766:M770)*30)</f>
        <v>0.42666666666666669</v>
      </c>
      <c r="O766" s="43" t="s">
        <v>119</v>
      </c>
    </row>
    <row r="767" spans="3:15" ht="15.75" thickBot="1">
      <c r="C767" s="85"/>
      <c r="D767" s="139"/>
      <c r="E767" s="85"/>
      <c r="F767" s="90"/>
      <c r="G767" s="87"/>
      <c r="H767" s="87"/>
      <c r="I767" s="14"/>
      <c r="J767" s="14"/>
      <c r="K767" s="43"/>
      <c r="L767" s="15" t="s">
        <v>275</v>
      </c>
      <c r="M767" s="14">
        <v>9</v>
      </c>
      <c r="N767" s="14"/>
      <c r="O767" s="43"/>
    </row>
    <row r="768" spans="3:15" ht="15.75" thickBot="1">
      <c r="C768" s="85"/>
      <c r="D768" s="139"/>
      <c r="E768" s="85"/>
      <c r="F768" s="90"/>
      <c r="G768" s="87"/>
      <c r="H768" s="87"/>
      <c r="I768" s="14"/>
      <c r="J768" s="14"/>
      <c r="K768" s="43"/>
      <c r="L768" s="15" t="s">
        <v>278</v>
      </c>
      <c r="M768" s="14">
        <v>14</v>
      </c>
      <c r="N768" s="14"/>
      <c r="O768" s="43"/>
    </row>
    <row r="769" spans="3:15" ht="15.75" thickBot="1">
      <c r="C769" s="85"/>
      <c r="D769" s="139"/>
      <c r="E769" s="85"/>
      <c r="F769" s="90"/>
      <c r="G769" s="87"/>
      <c r="H769" s="87"/>
      <c r="I769" s="14"/>
      <c r="J769" s="14"/>
      <c r="K769" s="43"/>
      <c r="L769" s="15" t="s">
        <v>336</v>
      </c>
      <c r="M769" s="14">
        <v>13</v>
      </c>
      <c r="N769" s="14"/>
      <c r="O769" s="43"/>
    </row>
    <row r="770" spans="3:15" ht="15.75" thickBot="1">
      <c r="C770" s="85"/>
      <c r="D770" s="139"/>
      <c r="E770" s="85"/>
      <c r="F770" s="90"/>
      <c r="G770" s="88"/>
      <c r="H770" s="88"/>
      <c r="I770" s="14"/>
      <c r="J770" s="14"/>
      <c r="K770" s="43"/>
      <c r="L770" s="15" t="s">
        <v>271</v>
      </c>
      <c r="M770" s="14">
        <v>14</v>
      </c>
      <c r="N770" s="14"/>
      <c r="O770" s="43"/>
    </row>
    <row r="771" spans="3:15" ht="15.75" thickBot="1">
      <c r="C771" s="85"/>
      <c r="D771" s="139"/>
      <c r="E771" s="85"/>
      <c r="F771" s="90"/>
      <c r="G771" s="86" t="s">
        <v>156</v>
      </c>
      <c r="H771" s="86" t="s">
        <v>191</v>
      </c>
      <c r="I771" s="14" t="s">
        <v>121</v>
      </c>
      <c r="J771" s="14" t="s">
        <v>120</v>
      </c>
      <c r="K771" s="43" t="s">
        <v>119</v>
      </c>
      <c r="L771" s="15" t="s">
        <v>271</v>
      </c>
      <c r="M771" s="14">
        <v>21</v>
      </c>
      <c r="N771" s="16">
        <f>+(SUM(M771:M773))/(COUNT(M771:M773)*30)</f>
        <v>0.7</v>
      </c>
      <c r="O771" s="43" t="s">
        <v>208</v>
      </c>
    </row>
    <row r="772" spans="3:15" ht="15.75" thickBot="1">
      <c r="C772" s="85"/>
      <c r="D772" s="139"/>
      <c r="E772" s="85"/>
      <c r="F772" s="90"/>
      <c r="G772" s="87"/>
      <c r="H772" s="87"/>
      <c r="I772" s="14"/>
      <c r="J772" s="14"/>
      <c r="K772" s="43"/>
      <c r="L772" s="15" t="s">
        <v>262</v>
      </c>
      <c r="M772" s="14">
        <v>21</v>
      </c>
      <c r="N772" s="14"/>
      <c r="O772" s="43"/>
    </row>
    <row r="773" spans="3:15" ht="15.75" thickBot="1">
      <c r="C773" s="85"/>
      <c r="D773" s="139"/>
      <c r="E773" s="85"/>
      <c r="F773" s="90"/>
      <c r="G773" s="87"/>
      <c r="H773" s="88"/>
      <c r="I773" s="14"/>
      <c r="J773" s="14"/>
      <c r="K773" s="43"/>
      <c r="L773" s="15" t="s">
        <v>337</v>
      </c>
      <c r="M773" s="14">
        <v>21</v>
      </c>
      <c r="N773" s="14"/>
      <c r="O773" s="43"/>
    </row>
    <row r="774" spans="3:15" ht="15.75" thickBot="1">
      <c r="C774" s="85"/>
      <c r="D774" s="139"/>
      <c r="E774" s="85"/>
      <c r="F774" s="90"/>
      <c r="G774" s="87"/>
      <c r="H774" s="86" t="s">
        <v>192</v>
      </c>
      <c r="I774" s="14" t="s">
        <v>121</v>
      </c>
      <c r="J774" s="14" t="s">
        <v>120</v>
      </c>
      <c r="K774" s="43" t="s">
        <v>119</v>
      </c>
      <c r="L774" s="15" t="s">
        <v>271</v>
      </c>
      <c r="M774" s="14">
        <v>21</v>
      </c>
      <c r="N774" s="16">
        <f>+(SUM(M774:M776))/(COUNT(M774:M776)*30)</f>
        <v>0.7</v>
      </c>
      <c r="O774" s="43" t="s">
        <v>208</v>
      </c>
    </row>
    <row r="775" spans="3:15" ht="15.75" thickBot="1">
      <c r="C775" s="85"/>
      <c r="D775" s="139"/>
      <c r="E775" s="85"/>
      <c r="F775" s="90"/>
      <c r="G775" s="87"/>
      <c r="H775" s="87"/>
      <c r="I775" s="14"/>
      <c r="J775" s="14"/>
      <c r="K775" s="43"/>
      <c r="L775" s="15" t="s">
        <v>262</v>
      </c>
      <c r="M775" s="14">
        <v>21</v>
      </c>
      <c r="N775" s="14"/>
      <c r="O775" s="43"/>
    </row>
    <row r="776" spans="3:15" ht="15.75" thickBot="1">
      <c r="C776" s="85"/>
      <c r="D776" s="139"/>
      <c r="E776" s="85"/>
      <c r="F776" s="90"/>
      <c r="G776" s="88"/>
      <c r="H776" s="88"/>
      <c r="I776" s="14"/>
      <c r="J776" s="14"/>
      <c r="K776" s="43"/>
      <c r="L776" s="15" t="s">
        <v>337</v>
      </c>
      <c r="M776" s="14">
        <v>21</v>
      </c>
      <c r="N776" s="14"/>
      <c r="O776" s="43"/>
    </row>
    <row r="777" spans="3:15" ht="15.75" thickBot="1">
      <c r="C777" s="85"/>
      <c r="D777" s="139"/>
      <c r="E777" s="85"/>
      <c r="F777" s="90"/>
      <c r="G777" s="86" t="s">
        <v>139</v>
      </c>
      <c r="H777" s="86" t="s">
        <v>202</v>
      </c>
      <c r="I777" s="14" t="s">
        <v>208</v>
      </c>
      <c r="J777" s="14" t="s">
        <v>120</v>
      </c>
      <c r="K777" s="43" t="s">
        <v>120</v>
      </c>
      <c r="L777" s="15" t="s">
        <v>337</v>
      </c>
      <c r="M777" s="14">
        <v>21</v>
      </c>
      <c r="N777" s="16">
        <f>+(SUM(M777:M779))/(COUNT(M777:M779)*30)</f>
        <v>0.7</v>
      </c>
      <c r="O777" s="43" t="s">
        <v>120</v>
      </c>
    </row>
    <row r="778" spans="3:15" ht="15.75" thickBot="1">
      <c r="C778" s="85"/>
      <c r="D778" s="139"/>
      <c r="E778" s="85"/>
      <c r="F778" s="90"/>
      <c r="G778" s="87"/>
      <c r="H778" s="87"/>
      <c r="I778" s="14"/>
      <c r="J778" s="14"/>
      <c r="K778" s="43"/>
      <c r="L778" s="15" t="s">
        <v>271</v>
      </c>
      <c r="M778" s="14">
        <v>21</v>
      </c>
      <c r="N778" s="14"/>
      <c r="O778" s="43"/>
    </row>
    <row r="779" spans="3:15" ht="15.75" thickBot="1">
      <c r="C779" s="85"/>
      <c r="D779" s="139"/>
      <c r="E779" s="85"/>
      <c r="F779" s="90"/>
      <c r="G779" s="87"/>
      <c r="H779" s="88"/>
      <c r="I779" s="14"/>
      <c r="J779" s="14"/>
      <c r="K779" s="43"/>
      <c r="L779" s="15" t="s">
        <v>262</v>
      </c>
      <c r="M779" s="14">
        <v>21</v>
      </c>
      <c r="N779" s="14"/>
      <c r="O779" s="43"/>
    </row>
    <row r="780" spans="3:15" ht="15.75" thickBot="1">
      <c r="C780" s="85"/>
      <c r="D780" s="139"/>
      <c r="E780" s="85"/>
      <c r="F780" s="90"/>
      <c r="G780" s="87"/>
      <c r="H780" s="86" t="s">
        <v>199</v>
      </c>
      <c r="I780" s="14" t="s">
        <v>208</v>
      </c>
      <c r="J780" s="14" t="s">
        <v>120</v>
      </c>
      <c r="K780" s="43" t="s">
        <v>120</v>
      </c>
      <c r="L780" s="15" t="s">
        <v>337</v>
      </c>
      <c r="M780" s="14">
        <v>21</v>
      </c>
      <c r="N780" s="16">
        <f>+(SUM(M780:M782))/(COUNT(M780:M782)*30)</f>
        <v>0.7</v>
      </c>
      <c r="O780" s="43" t="s">
        <v>120</v>
      </c>
    </row>
    <row r="781" spans="3:15" ht="15.75" thickBot="1">
      <c r="C781" s="85"/>
      <c r="D781" s="139"/>
      <c r="E781" s="85"/>
      <c r="F781" s="90"/>
      <c r="G781" s="87"/>
      <c r="H781" s="87"/>
      <c r="I781" s="14"/>
      <c r="J781" s="14"/>
      <c r="K781" s="43"/>
      <c r="L781" s="15" t="s">
        <v>271</v>
      </c>
      <c r="M781" s="14">
        <v>21</v>
      </c>
      <c r="N781" s="14"/>
      <c r="O781" s="43"/>
    </row>
    <row r="782" spans="3:15" ht="15.75" thickBot="1">
      <c r="C782" s="85"/>
      <c r="D782" s="139"/>
      <c r="E782" s="85"/>
      <c r="F782" s="90"/>
      <c r="G782" s="88"/>
      <c r="H782" s="88"/>
      <c r="I782" s="14"/>
      <c r="J782" s="14"/>
      <c r="K782" s="43"/>
      <c r="L782" s="15" t="s">
        <v>262</v>
      </c>
      <c r="M782" s="14">
        <v>21</v>
      </c>
      <c r="N782" s="14"/>
      <c r="O782" s="43"/>
    </row>
    <row r="783" spans="3:15" ht="15.75" thickBot="1">
      <c r="C783" s="85"/>
      <c r="D783" s="139"/>
      <c r="E783" s="85"/>
      <c r="F783" s="90"/>
      <c r="G783" s="86" t="s">
        <v>155</v>
      </c>
      <c r="H783" s="86" t="s">
        <v>204</v>
      </c>
      <c r="I783" s="14" t="s">
        <v>121</v>
      </c>
      <c r="J783" s="14" t="s">
        <v>120</v>
      </c>
      <c r="K783" s="43" t="s">
        <v>119</v>
      </c>
      <c r="L783" s="15" t="s">
        <v>336</v>
      </c>
      <c r="M783" s="14">
        <v>17</v>
      </c>
      <c r="N783" s="16">
        <f>+(SUM(M783:M785))/(COUNT(M783:M785)*30)</f>
        <v>0.56666666666666665</v>
      </c>
      <c r="O783" s="43" t="s">
        <v>119</v>
      </c>
    </row>
    <row r="784" spans="3:15" ht="15.75" thickBot="1">
      <c r="C784" s="85"/>
      <c r="D784" s="139"/>
      <c r="E784" s="85"/>
      <c r="F784" s="90"/>
      <c r="G784" s="87"/>
      <c r="H784" s="87"/>
      <c r="I784" s="14"/>
      <c r="J784" s="14"/>
      <c r="K784" s="43"/>
      <c r="L784" s="15" t="s">
        <v>271</v>
      </c>
      <c r="M784" s="14">
        <v>17</v>
      </c>
      <c r="N784" s="38"/>
      <c r="O784" s="43"/>
    </row>
    <row r="785" spans="3:15" ht="15.75" thickBot="1">
      <c r="C785" s="85"/>
      <c r="D785" s="139"/>
      <c r="E785" s="85"/>
      <c r="F785" s="98"/>
      <c r="G785" s="88"/>
      <c r="H785" s="88"/>
      <c r="I785" s="14"/>
      <c r="J785" s="14"/>
      <c r="K785" s="43"/>
      <c r="L785" s="15" t="s">
        <v>337</v>
      </c>
      <c r="M785" s="14">
        <v>17</v>
      </c>
      <c r="N785" s="38"/>
      <c r="O785" s="43"/>
    </row>
    <row r="786" spans="3:15" ht="15.75" thickBot="1">
      <c r="C786" s="85"/>
      <c r="D786" s="139"/>
      <c r="E786" s="85"/>
      <c r="F786" s="97" t="s">
        <v>74</v>
      </c>
      <c r="G786" s="86" t="s">
        <v>163</v>
      </c>
      <c r="H786" s="86" t="s">
        <v>204</v>
      </c>
      <c r="I786" s="14" t="s">
        <v>121</v>
      </c>
      <c r="J786" s="14" t="s">
        <v>120</v>
      </c>
      <c r="K786" s="43" t="s">
        <v>119</v>
      </c>
      <c r="L786" s="15" t="s">
        <v>262</v>
      </c>
      <c r="M786" s="14">
        <v>14</v>
      </c>
      <c r="N786" s="16">
        <f>+(SUM(M786:M788))/(COUNT(M786:M788)*30)</f>
        <v>0.46666666666666667</v>
      </c>
      <c r="O786" s="43" t="s">
        <v>119</v>
      </c>
    </row>
    <row r="787" spans="3:15" ht="15.75" thickBot="1">
      <c r="C787" s="85"/>
      <c r="D787" s="139"/>
      <c r="E787" s="85"/>
      <c r="F787" s="90"/>
      <c r="G787" s="87"/>
      <c r="H787" s="87"/>
      <c r="I787" s="14"/>
      <c r="J787" s="14"/>
      <c r="K787" s="43"/>
      <c r="L787" s="15" t="s">
        <v>271</v>
      </c>
      <c r="M787" s="14">
        <v>14</v>
      </c>
      <c r="N787" s="14"/>
      <c r="O787" s="43"/>
    </row>
    <row r="788" spans="3:15" ht="15.75" thickBot="1">
      <c r="C788" s="85"/>
      <c r="D788" s="139"/>
      <c r="E788" s="85"/>
      <c r="F788" s="90"/>
      <c r="G788" s="88"/>
      <c r="H788" s="88"/>
      <c r="I788" s="14"/>
      <c r="J788" s="14"/>
      <c r="K788" s="43"/>
      <c r="L788" s="15" t="s">
        <v>278</v>
      </c>
      <c r="M788" s="14">
        <v>14</v>
      </c>
      <c r="N788" s="14"/>
      <c r="O788" s="43"/>
    </row>
    <row r="789" spans="3:15" ht="15.75" thickBot="1">
      <c r="C789" s="85"/>
      <c r="D789" s="139"/>
      <c r="E789" s="85"/>
      <c r="F789" s="90"/>
      <c r="G789" s="86" t="s">
        <v>139</v>
      </c>
      <c r="H789" s="86" t="s">
        <v>204</v>
      </c>
      <c r="I789" s="14" t="s">
        <v>121</v>
      </c>
      <c r="J789" s="14" t="s">
        <v>120</v>
      </c>
      <c r="K789" s="43" t="s">
        <v>119</v>
      </c>
      <c r="L789" s="15" t="s">
        <v>263</v>
      </c>
      <c r="M789" s="14">
        <v>19</v>
      </c>
      <c r="N789" s="16">
        <f>+(SUM(M789:M791))/(COUNT(M789:M791)*30)</f>
        <v>0.6</v>
      </c>
      <c r="O789" s="43" t="s">
        <v>119</v>
      </c>
    </row>
    <row r="790" spans="3:15" ht="15.75" thickBot="1">
      <c r="C790" s="85"/>
      <c r="D790" s="139"/>
      <c r="E790" s="85"/>
      <c r="F790" s="90"/>
      <c r="G790" s="87"/>
      <c r="H790" s="87"/>
      <c r="I790" s="14"/>
      <c r="J790" s="14"/>
      <c r="K790" s="43"/>
      <c r="L790" s="15" t="s">
        <v>286</v>
      </c>
      <c r="M790" s="14">
        <v>20</v>
      </c>
      <c r="N790" s="14"/>
      <c r="O790" s="43"/>
    </row>
    <row r="791" spans="3:15" ht="15.75" thickBot="1">
      <c r="C791" s="85"/>
      <c r="D791" s="139"/>
      <c r="E791" s="85"/>
      <c r="F791" s="90"/>
      <c r="G791" s="87"/>
      <c r="H791" s="88"/>
      <c r="I791" s="14"/>
      <c r="J791" s="14"/>
      <c r="K791" s="43"/>
      <c r="L791" s="15" t="s">
        <v>267</v>
      </c>
      <c r="M791" s="14">
        <v>15</v>
      </c>
      <c r="N791" s="14"/>
      <c r="O791" s="43"/>
    </row>
    <row r="792" spans="3:15" ht="15.75" thickBot="1">
      <c r="C792" s="85"/>
      <c r="D792" s="139"/>
      <c r="E792" s="85"/>
      <c r="F792" s="90"/>
      <c r="G792" s="87"/>
      <c r="H792" s="86" t="s">
        <v>202</v>
      </c>
      <c r="I792" s="14" t="s">
        <v>208</v>
      </c>
      <c r="J792" s="14" t="s">
        <v>120</v>
      </c>
      <c r="K792" s="43" t="s">
        <v>120</v>
      </c>
      <c r="L792" s="15" t="s">
        <v>263</v>
      </c>
      <c r="M792" s="14">
        <v>19</v>
      </c>
      <c r="N792" s="16">
        <f>+(SUM(M792:M794))/(COUNT(M792:M794)*30)</f>
        <v>0.6</v>
      </c>
      <c r="O792" s="43" t="s">
        <v>119</v>
      </c>
    </row>
    <row r="793" spans="3:15" ht="15.75" thickBot="1">
      <c r="C793" s="85"/>
      <c r="D793" s="139"/>
      <c r="E793" s="85"/>
      <c r="F793" s="90"/>
      <c r="G793" s="87"/>
      <c r="H793" s="87"/>
      <c r="I793" s="14"/>
      <c r="J793" s="14"/>
      <c r="K793" s="43"/>
      <c r="L793" s="15" t="s">
        <v>286</v>
      </c>
      <c r="M793" s="14">
        <v>20</v>
      </c>
      <c r="N793" s="14"/>
      <c r="O793" s="43"/>
    </row>
    <row r="794" spans="3:15" ht="15.75" thickBot="1">
      <c r="C794" s="85"/>
      <c r="D794" s="139"/>
      <c r="E794" s="85"/>
      <c r="F794" s="98"/>
      <c r="G794" s="88"/>
      <c r="H794" s="88"/>
      <c r="I794" s="14"/>
      <c r="J794" s="14"/>
      <c r="K794" s="43"/>
      <c r="L794" s="15" t="s">
        <v>267</v>
      </c>
      <c r="M794" s="14">
        <v>15</v>
      </c>
      <c r="N794" s="14"/>
      <c r="O794" s="43"/>
    </row>
    <row r="795" spans="3:15" ht="15.75" thickBot="1">
      <c r="C795" s="85"/>
      <c r="D795" s="139"/>
      <c r="E795" s="85"/>
      <c r="F795" s="97" t="s">
        <v>75</v>
      </c>
      <c r="G795" s="86" t="s">
        <v>163</v>
      </c>
      <c r="H795" s="86" t="s">
        <v>204</v>
      </c>
      <c r="I795" s="14" t="s">
        <v>121</v>
      </c>
      <c r="J795" s="14" t="s">
        <v>120</v>
      </c>
      <c r="K795" s="43" t="s">
        <v>119</v>
      </c>
      <c r="L795" s="15" t="s">
        <v>272</v>
      </c>
      <c r="M795" s="14">
        <v>12</v>
      </c>
      <c r="N795" s="16">
        <f>+(SUM(M795:M798))/(COUNT(M795:M798)*30)</f>
        <v>0.375</v>
      </c>
      <c r="O795" s="43" t="s">
        <v>119</v>
      </c>
    </row>
    <row r="796" spans="3:15" ht="15.75" thickBot="1">
      <c r="C796" s="85"/>
      <c r="D796" s="139"/>
      <c r="E796" s="85"/>
      <c r="F796" s="90"/>
      <c r="G796" s="87"/>
      <c r="H796" s="87"/>
      <c r="I796" s="14"/>
      <c r="J796" s="14"/>
      <c r="K796" s="43"/>
      <c r="L796" s="15" t="s">
        <v>271</v>
      </c>
      <c r="M796" s="14">
        <v>11</v>
      </c>
      <c r="N796" s="14"/>
      <c r="O796" s="43"/>
    </row>
    <row r="797" spans="3:15" ht="15.75" thickBot="1">
      <c r="C797" s="85"/>
      <c r="D797" s="139"/>
      <c r="E797" s="85"/>
      <c r="F797" s="90"/>
      <c r="G797" s="87"/>
      <c r="H797" s="87"/>
      <c r="I797" s="14"/>
      <c r="J797" s="14"/>
      <c r="K797" s="43"/>
      <c r="L797" s="15" t="s">
        <v>262</v>
      </c>
      <c r="M797" s="14">
        <v>11</v>
      </c>
      <c r="N797" s="14"/>
      <c r="O797" s="43"/>
    </row>
    <row r="798" spans="3:15" ht="15.75" thickBot="1">
      <c r="C798" s="85"/>
      <c r="D798" s="139"/>
      <c r="E798" s="85"/>
      <c r="F798" s="90"/>
      <c r="G798" s="87"/>
      <c r="H798" s="88"/>
      <c r="I798" s="14"/>
      <c r="J798" s="14"/>
      <c r="K798" s="43"/>
      <c r="L798" s="15" t="s">
        <v>278</v>
      </c>
      <c r="M798" s="14">
        <v>11</v>
      </c>
      <c r="N798" s="14"/>
      <c r="O798" s="43"/>
    </row>
    <row r="799" spans="3:15" ht="15.75" thickBot="1">
      <c r="C799" s="85"/>
      <c r="D799" s="139"/>
      <c r="E799" s="85"/>
      <c r="F799" s="90"/>
      <c r="G799" s="87"/>
      <c r="H799" s="86" t="s">
        <v>202</v>
      </c>
      <c r="I799" s="14" t="s">
        <v>211</v>
      </c>
      <c r="J799" s="14" t="s">
        <v>120</v>
      </c>
      <c r="K799" s="43" t="s">
        <v>119</v>
      </c>
      <c r="L799" s="15" t="s">
        <v>272</v>
      </c>
      <c r="M799" s="14">
        <v>12</v>
      </c>
      <c r="N799" s="16">
        <f>+(SUM(M799:M802))/(COUNT(M799:M802)*30)</f>
        <v>0.375</v>
      </c>
      <c r="O799" s="43" t="s">
        <v>119</v>
      </c>
    </row>
    <row r="800" spans="3:15" ht="15.75" thickBot="1">
      <c r="C800" s="85"/>
      <c r="D800" s="139"/>
      <c r="E800" s="85"/>
      <c r="F800" s="90"/>
      <c r="G800" s="87"/>
      <c r="H800" s="87"/>
      <c r="I800" s="14"/>
      <c r="J800" s="14"/>
      <c r="K800" s="43"/>
      <c r="L800" s="15" t="s">
        <v>271</v>
      </c>
      <c r="M800" s="14">
        <v>11</v>
      </c>
      <c r="N800" s="14"/>
      <c r="O800" s="43"/>
    </row>
    <row r="801" spans="3:15" ht="15.75" thickBot="1">
      <c r="C801" s="85"/>
      <c r="D801" s="139"/>
      <c r="E801" s="85"/>
      <c r="F801" s="90"/>
      <c r="G801" s="87"/>
      <c r="H801" s="87"/>
      <c r="I801" s="14"/>
      <c r="J801" s="14"/>
      <c r="K801" s="43"/>
      <c r="L801" s="15" t="s">
        <v>262</v>
      </c>
      <c r="M801" s="14">
        <v>11</v>
      </c>
      <c r="N801" s="14"/>
      <c r="O801" s="43"/>
    </row>
    <row r="802" spans="3:15" ht="15.75" thickBot="1">
      <c r="C802" s="85"/>
      <c r="D802" s="139"/>
      <c r="E802" s="85"/>
      <c r="F802" s="90"/>
      <c r="G802" s="88"/>
      <c r="H802" s="88"/>
      <c r="I802" s="14"/>
      <c r="J802" s="14"/>
      <c r="K802" s="43"/>
      <c r="L802" s="15" t="s">
        <v>278</v>
      </c>
      <c r="M802" s="14">
        <v>11</v>
      </c>
      <c r="N802" s="14"/>
      <c r="O802" s="43"/>
    </row>
    <row r="803" spans="3:15" ht="15.75" thickBot="1">
      <c r="C803" s="85"/>
      <c r="D803" s="139"/>
      <c r="E803" s="85"/>
      <c r="F803" s="90"/>
      <c r="G803" s="86" t="s">
        <v>166</v>
      </c>
      <c r="H803" s="86" t="s">
        <v>204</v>
      </c>
      <c r="I803" s="14" t="s">
        <v>121</v>
      </c>
      <c r="J803" s="14" t="s">
        <v>120</v>
      </c>
      <c r="K803" s="43" t="s">
        <v>119</v>
      </c>
      <c r="L803" s="15" t="s">
        <v>314</v>
      </c>
      <c r="M803" s="14">
        <v>12</v>
      </c>
      <c r="N803" s="16">
        <f>+(SUM(M803:M806))/(COUNT(M803:M806)*30)</f>
        <v>0.4</v>
      </c>
      <c r="O803" s="43" t="s">
        <v>119</v>
      </c>
    </row>
    <row r="804" spans="3:15" ht="15.75" thickBot="1">
      <c r="C804" s="85"/>
      <c r="D804" s="139"/>
      <c r="E804" s="85"/>
      <c r="F804" s="90"/>
      <c r="G804" s="87"/>
      <c r="H804" s="87"/>
      <c r="I804" s="14"/>
      <c r="J804" s="14"/>
      <c r="K804" s="43"/>
      <c r="L804" s="15" t="s">
        <v>313</v>
      </c>
      <c r="M804" s="14">
        <v>12</v>
      </c>
      <c r="N804" s="14"/>
      <c r="O804" s="43"/>
    </row>
    <row r="805" spans="3:15" ht="15.75" thickBot="1">
      <c r="C805" s="85"/>
      <c r="D805" s="139"/>
      <c r="E805" s="85"/>
      <c r="F805" s="90"/>
      <c r="G805" s="87"/>
      <c r="H805" s="87"/>
      <c r="I805" s="14"/>
      <c r="J805" s="14"/>
      <c r="K805" s="43"/>
      <c r="L805" s="15" t="s">
        <v>338</v>
      </c>
      <c r="M805" s="14">
        <v>12</v>
      </c>
      <c r="N805" s="14"/>
      <c r="O805" s="43"/>
    </row>
    <row r="806" spans="3:15" ht="15.75" thickBot="1">
      <c r="C806" s="85"/>
      <c r="D806" s="139"/>
      <c r="E806" s="85"/>
      <c r="F806" s="90"/>
      <c r="G806" s="87"/>
      <c r="H806" s="88"/>
      <c r="I806" s="14"/>
      <c r="J806" s="14"/>
      <c r="K806" s="43"/>
      <c r="L806" s="15" t="s">
        <v>315</v>
      </c>
      <c r="M806" s="14">
        <v>12</v>
      </c>
      <c r="N806" s="14"/>
      <c r="O806" s="43"/>
    </row>
    <row r="807" spans="3:15" ht="15.75" thickBot="1">
      <c r="C807" s="85"/>
      <c r="D807" s="139"/>
      <c r="E807" s="85"/>
      <c r="F807" s="90"/>
      <c r="G807" s="87"/>
      <c r="H807" s="86" t="s">
        <v>192</v>
      </c>
      <c r="I807" s="14" t="s">
        <v>121</v>
      </c>
      <c r="J807" s="14" t="s">
        <v>120</v>
      </c>
      <c r="K807" s="43" t="s">
        <v>119</v>
      </c>
      <c r="L807" s="15" t="s">
        <v>314</v>
      </c>
      <c r="M807" s="14">
        <v>12</v>
      </c>
      <c r="N807" s="16">
        <f>+(SUM(M807:M810))/(COUNT(M807:M810)*30)</f>
        <v>0.4</v>
      </c>
      <c r="O807" s="43" t="s">
        <v>119</v>
      </c>
    </row>
    <row r="808" spans="3:15" ht="15.75" thickBot="1">
      <c r="C808" s="85"/>
      <c r="D808" s="139"/>
      <c r="E808" s="85"/>
      <c r="F808" s="90"/>
      <c r="G808" s="87"/>
      <c r="H808" s="87"/>
      <c r="I808" s="14"/>
      <c r="J808" s="14"/>
      <c r="K808" s="43"/>
      <c r="L808" s="15" t="s">
        <v>313</v>
      </c>
      <c r="M808" s="14">
        <v>12</v>
      </c>
      <c r="N808" s="14"/>
      <c r="O808" s="43"/>
    </row>
    <row r="809" spans="3:15" ht="15.75" thickBot="1">
      <c r="C809" s="85"/>
      <c r="D809" s="139"/>
      <c r="E809" s="85"/>
      <c r="F809" s="90"/>
      <c r="G809" s="87"/>
      <c r="H809" s="87"/>
      <c r="I809" s="14"/>
      <c r="J809" s="14"/>
      <c r="K809" s="43"/>
      <c r="L809" s="15" t="s">
        <v>338</v>
      </c>
      <c r="M809" s="14">
        <v>12</v>
      </c>
      <c r="N809" s="14"/>
      <c r="O809" s="43"/>
    </row>
    <row r="810" spans="3:15" ht="15.75" thickBot="1">
      <c r="C810" s="85"/>
      <c r="D810" s="139"/>
      <c r="E810" s="85"/>
      <c r="F810" s="90"/>
      <c r="G810" s="88"/>
      <c r="H810" s="88"/>
      <c r="I810" s="14"/>
      <c r="J810" s="14"/>
      <c r="K810" s="43"/>
      <c r="L810" s="15" t="s">
        <v>315</v>
      </c>
      <c r="M810" s="14">
        <v>12</v>
      </c>
      <c r="N810" s="14"/>
      <c r="O810" s="43"/>
    </row>
    <row r="811" spans="3:15" ht="15.75" thickBot="1">
      <c r="C811" s="85"/>
      <c r="D811" s="139"/>
      <c r="E811" s="85"/>
      <c r="F811" s="90"/>
      <c r="G811" s="86" t="s">
        <v>159</v>
      </c>
      <c r="H811" s="86" t="s">
        <v>204</v>
      </c>
      <c r="I811" s="14" t="s">
        <v>121</v>
      </c>
      <c r="J811" s="14" t="s">
        <v>120</v>
      </c>
      <c r="K811" s="43" t="s">
        <v>119</v>
      </c>
      <c r="L811" s="15" t="s">
        <v>315</v>
      </c>
      <c r="M811" s="14">
        <v>14</v>
      </c>
      <c r="N811" s="16">
        <f>+(SUM(M811:M813))/(COUNT(M811:M813)*30)</f>
        <v>0.46666666666666667</v>
      </c>
      <c r="O811" s="43" t="s">
        <v>119</v>
      </c>
    </row>
    <row r="812" spans="3:15" ht="15.75" thickBot="1">
      <c r="C812" s="85"/>
      <c r="D812" s="139"/>
      <c r="E812" s="85"/>
      <c r="F812" s="90"/>
      <c r="G812" s="87"/>
      <c r="H812" s="87"/>
      <c r="I812" s="14"/>
      <c r="J812" s="14"/>
      <c r="K812" s="43"/>
      <c r="L812" s="15" t="s">
        <v>313</v>
      </c>
      <c r="M812" s="14">
        <v>14</v>
      </c>
      <c r="N812" s="14"/>
      <c r="O812" s="43"/>
    </row>
    <row r="813" spans="3:15" ht="15.75" thickBot="1">
      <c r="C813" s="85"/>
      <c r="D813" s="139"/>
      <c r="E813" s="85"/>
      <c r="F813" s="90"/>
      <c r="G813" s="87"/>
      <c r="H813" s="88"/>
      <c r="I813" s="14"/>
      <c r="J813" s="14"/>
      <c r="K813" s="43"/>
      <c r="L813" s="15" t="s">
        <v>314</v>
      </c>
      <c r="M813" s="14">
        <v>14</v>
      </c>
      <c r="N813" s="14"/>
      <c r="O813" s="43"/>
    </row>
    <row r="814" spans="3:15" ht="15.75" thickBot="1">
      <c r="C814" s="85"/>
      <c r="D814" s="139"/>
      <c r="E814" s="85"/>
      <c r="F814" s="90"/>
      <c r="G814" s="87"/>
      <c r="H814" s="86" t="s">
        <v>202</v>
      </c>
      <c r="I814" s="14" t="s">
        <v>211</v>
      </c>
      <c r="J814" s="14" t="s">
        <v>120</v>
      </c>
      <c r="K814" s="43" t="s">
        <v>119</v>
      </c>
      <c r="L814" s="15" t="s">
        <v>315</v>
      </c>
      <c r="M814" s="14">
        <v>14</v>
      </c>
      <c r="N814" s="16">
        <f>+(SUM(M814:M816))/(COUNT(M814:M816)*30)</f>
        <v>0.46666666666666667</v>
      </c>
      <c r="O814" s="43" t="s">
        <v>119</v>
      </c>
    </row>
    <row r="815" spans="3:15" ht="15.75" thickBot="1">
      <c r="C815" s="85"/>
      <c r="D815" s="139"/>
      <c r="E815" s="85"/>
      <c r="F815" s="90"/>
      <c r="G815" s="87"/>
      <c r="H815" s="87"/>
      <c r="I815" s="14"/>
      <c r="J815" s="14"/>
      <c r="K815" s="43"/>
      <c r="L815" s="15" t="s">
        <v>313</v>
      </c>
      <c r="M815" s="14">
        <v>14</v>
      </c>
      <c r="N815" s="14"/>
      <c r="O815" s="43"/>
    </row>
    <row r="816" spans="3:15" ht="15.75" thickBot="1">
      <c r="C816" s="85"/>
      <c r="D816" s="139"/>
      <c r="E816" s="85"/>
      <c r="F816" s="90"/>
      <c r="G816" s="88"/>
      <c r="H816" s="88"/>
      <c r="I816" s="14"/>
      <c r="J816" s="14"/>
      <c r="K816" s="43"/>
      <c r="L816" s="15" t="s">
        <v>314</v>
      </c>
      <c r="M816" s="14">
        <v>14</v>
      </c>
      <c r="N816" s="14"/>
      <c r="O816" s="43"/>
    </row>
    <row r="817" spans="3:15" ht="15.75" thickBot="1">
      <c r="C817" s="85"/>
      <c r="D817" s="139"/>
      <c r="E817" s="85"/>
      <c r="F817" s="90"/>
      <c r="G817" s="86" t="s">
        <v>146</v>
      </c>
      <c r="H817" s="86" t="s">
        <v>196</v>
      </c>
      <c r="I817" s="14" t="s">
        <v>211</v>
      </c>
      <c r="J817" s="14" t="s">
        <v>120</v>
      </c>
      <c r="K817" s="43" t="s">
        <v>119</v>
      </c>
      <c r="L817" s="15" t="s">
        <v>339</v>
      </c>
      <c r="M817" s="14">
        <v>14</v>
      </c>
      <c r="N817" s="16">
        <f>+(SUM(M817:M819))/(COUNT(M817:M819)*30)</f>
        <v>0.5444444444444444</v>
      </c>
      <c r="O817" s="43" t="s">
        <v>119</v>
      </c>
    </row>
    <row r="818" spans="3:15" ht="15.75" thickBot="1">
      <c r="C818" s="85"/>
      <c r="D818" s="139"/>
      <c r="E818" s="85"/>
      <c r="F818" s="90"/>
      <c r="G818" s="87"/>
      <c r="H818" s="87"/>
      <c r="I818" s="14"/>
      <c r="J818" s="14"/>
      <c r="K818" s="43"/>
      <c r="L818" s="15" t="s">
        <v>277</v>
      </c>
      <c r="M818" s="14">
        <v>16</v>
      </c>
      <c r="N818" s="14"/>
      <c r="O818" s="43"/>
    </row>
    <row r="819" spans="3:15" ht="15.75" thickBot="1">
      <c r="C819" s="85"/>
      <c r="D819" s="139"/>
      <c r="E819" s="85"/>
      <c r="F819" s="90"/>
      <c r="G819" s="88"/>
      <c r="H819" s="88"/>
      <c r="I819" s="14"/>
      <c r="J819" s="14"/>
      <c r="K819" s="43"/>
      <c r="L819" s="15" t="s">
        <v>276</v>
      </c>
      <c r="M819" s="14">
        <v>19</v>
      </c>
      <c r="N819" s="14"/>
      <c r="O819" s="43"/>
    </row>
    <row r="820" spans="3:15" ht="15.75" thickBot="1">
      <c r="C820" s="85"/>
      <c r="D820" s="139"/>
      <c r="E820" s="85"/>
      <c r="F820" s="90"/>
      <c r="G820" s="86" t="s">
        <v>173</v>
      </c>
      <c r="H820" s="14" t="s">
        <v>204</v>
      </c>
      <c r="I820" s="14" t="s">
        <v>121</v>
      </c>
      <c r="J820" s="14" t="s">
        <v>120</v>
      </c>
      <c r="K820" s="43" t="s">
        <v>119</v>
      </c>
      <c r="L820" s="15" t="s">
        <v>340</v>
      </c>
      <c r="M820" s="14">
        <v>19</v>
      </c>
      <c r="N820" s="16">
        <f>+(SUM(M820:M820))/(COUNT(M820:M820)*30)</f>
        <v>0.6333333333333333</v>
      </c>
      <c r="O820" s="43" t="s">
        <v>119</v>
      </c>
    </row>
    <row r="821" spans="3:15" ht="15.75" thickBot="1">
      <c r="C821" s="85"/>
      <c r="D821" s="139"/>
      <c r="E821" s="85"/>
      <c r="F821" s="98"/>
      <c r="G821" s="88"/>
      <c r="H821" s="14" t="s">
        <v>202</v>
      </c>
      <c r="I821" s="14" t="s">
        <v>120</v>
      </c>
      <c r="J821" s="14" t="s">
        <v>120</v>
      </c>
      <c r="K821" s="43" t="s">
        <v>120</v>
      </c>
      <c r="L821" s="15" t="s">
        <v>340</v>
      </c>
      <c r="M821" s="14">
        <v>19</v>
      </c>
      <c r="N821" s="16">
        <f>+(SUM(M821:M821))/(COUNT(M821:M821)*30)</f>
        <v>0.6333333333333333</v>
      </c>
      <c r="O821" s="43" t="s">
        <v>120</v>
      </c>
    </row>
    <row r="822" spans="3:15" ht="15.75" thickBot="1">
      <c r="C822" s="85"/>
      <c r="D822" s="139"/>
      <c r="E822" s="85"/>
      <c r="F822" s="97" t="s">
        <v>71</v>
      </c>
      <c r="G822" s="86" t="s">
        <v>163</v>
      </c>
      <c r="H822" s="86" t="s">
        <v>204</v>
      </c>
      <c r="I822" s="14" t="s">
        <v>121</v>
      </c>
      <c r="J822" s="14" t="s">
        <v>120</v>
      </c>
      <c r="K822" s="43" t="s">
        <v>119</v>
      </c>
      <c r="L822" s="15" t="s">
        <v>272</v>
      </c>
      <c r="M822" s="14">
        <v>12</v>
      </c>
      <c r="N822" s="16">
        <f>+(SUM(M822:M825))/(COUNT(M822:M825)*30)</f>
        <v>0.375</v>
      </c>
      <c r="O822" s="43" t="s">
        <v>119</v>
      </c>
    </row>
    <row r="823" spans="3:15" ht="15.75" thickBot="1">
      <c r="C823" s="85"/>
      <c r="D823" s="139"/>
      <c r="E823" s="85"/>
      <c r="F823" s="90"/>
      <c r="G823" s="87"/>
      <c r="H823" s="87"/>
      <c r="I823" s="14"/>
      <c r="J823" s="14"/>
      <c r="K823" s="43"/>
      <c r="L823" s="15" t="s">
        <v>271</v>
      </c>
      <c r="M823" s="14">
        <v>11</v>
      </c>
      <c r="N823" s="14"/>
      <c r="O823" s="43"/>
    </row>
    <row r="824" spans="3:15" ht="15.75" thickBot="1">
      <c r="C824" s="85"/>
      <c r="D824" s="139"/>
      <c r="E824" s="85"/>
      <c r="F824" s="90"/>
      <c r="G824" s="87"/>
      <c r="H824" s="87"/>
      <c r="I824" s="14"/>
      <c r="J824" s="14"/>
      <c r="K824" s="43"/>
      <c r="L824" s="15" t="s">
        <v>262</v>
      </c>
      <c r="M824" s="14">
        <v>11</v>
      </c>
      <c r="N824" s="14"/>
      <c r="O824" s="43"/>
    </row>
    <row r="825" spans="3:15" ht="15.75" thickBot="1">
      <c r="C825" s="85"/>
      <c r="D825" s="139"/>
      <c r="E825" s="85"/>
      <c r="F825" s="90"/>
      <c r="G825" s="87"/>
      <c r="H825" s="88"/>
      <c r="I825" s="14"/>
      <c r="J825" s="14"/>
      <c r="K825" s="43"/>
      <c r="L825" s="15" t="s">
        <v>278</v>
      </c>
      <c r="M825" s="14">
        <v>11</v>
      </c>
      <c r="N825" s="14"/>
      <c r="O825" s="43"/>
    </row>
    <row r="826" spans="3:15" ht="15.75" thickBot="1">
      <c r="C826" s="85"/>
      <c r="D826" s="139"/>
      <c r="E826" s="85"/>
      <c r="F826" s="90"/>
      <c r="G826" s="87"/>
      <c r="H826" s="86" t="s">
        <v>202</v>
      </c>
      <c r="I826" s="14" t="s">
        <v>211</v>
      </c>
      <c r="J826" s="14" t="s">
        <v>120</v>
      </c>
      <c r="K826" s="43" t="s">
        <v>119</v>
      </c>
      <c r="L826" s="15" t="s">
        <v>272</v>
      </c>
      <c r="M826" s="14">
        <v>12</v>
      </c>
      <c r="N826" s="16">
        <f>+(SUM(M826:M829))/(COUNT(M826:M829)*30)</f>
        <v>0.375</v>
      </c>
      <c r="O826" s="43" t="s">
        <v>119</v>
      </c>
    </row>
    <row r="827" spans="3:15" ht="15.75" thickBot="1">
      <c r="C827" s="85"/>
      <c r="D827" s="139"/>
      <c r="E827" s="85"/>
      <c r="F827" s="90"/>
      <c r="G827" s="87"/>
      <c r="H827" s="87"/>
      <c r="I827" s="14"/>
      <c r="J827" s="14"/>
      <c r="K827" s="43"/>
      <c r="L827" s="15" t="s">
        <v>271</v>
      </c>
      <c r="M827" s="14">
        <v>11</v>
      </c>
      <c r="N827" s="14"/>
      <c r="O827" s="43"/>
    </row>
    <row r="828" spans="3:15" ht="15.75" thickBot="1">
      <c r="C828" s="85"/>
      <c r="D828" s="139"/>
      <c r="E828" s="85"/>
      <c r="F828" s="90"/>
      <c r="G828" s="87"/>
      <c r="H828" s="87"/>
      <c r="I828" s="14"/>
      <c r="J828" s="14"/>
      <c r="K828" s="43"/>
      <c r="L828" s="15" t="s">
        <v>262</v>
      </c>
      <c r="M828" s="14">
        <v>11</v>
      </c>
      <c r="N828" s="14"/>
      <c r="O828" s="43"/>
    </row>
    <row r="829" spans="3:15" ht="15.75" thickBot="1">
      <c r="C829" s="85"/>
      <c r="D829" s="139"/>
      <c r="E829" s="85"/>
      <c r="F829" s="90"/>
      <c r="G829" s="88"/>
      <c r="H829" s="88"/>
      <c r="I829" s="14"/>
      <c r="J829" s="14"/>
      <c r="K829" s="43"/>
      <c r="L829" s="15" t="s">
        <v>278</v>
      </c>
      <c r="M829" s="14">
        <v>11</v>
      </c>
      <c r="N829" s="14"/>
      <c r="O829" s="43"/>
    </row>
    <row r="830" spans="3:15" ht="15.75" thickBot="1">
      <c r="C830" s="85"/>
      <c r="D830" s="139"/>
      <c r="E830" s="85"/>
      <c r="F830" s="90"/>
      <c r="G830" s="86" t="s">
        <v>166</v>
      </c>
      <c r="H830" s="86" t="s">
        <v>204</v>
      </c>
      <c r="I830" s="14" t="s">
        <v>121</v>
      </c>
      <c r="J830" s="14" t="s">
        <v>120</v>
      </c>
      <c r="K830" s="43" t="s">
        <v>119</v>
      </c>
      <c r="L830" s="15" t="s">
        <v>314</v>
      </c>
      <c r="M830" s="14">
        <v>12</v>
      </c>
      <c r="N830" s="16">
        <f>+(SUM(M830:M833))/(COUNT(M830:M833)*30)</f>
        <v>0.4</v>
      </c>
      <c r="O830" s="43" t="s">
        <v>119</v>
      </c>
    </row>
    <row r="831" spans="3:15" ht="15.75" thickBot="1">
      <c r="C831" s="85"/>
      <c r="D831" s="139"/>
      <c r="E831" s="85"/>
      <c r="F831" s="90"/>
      <c r="G831" s="87"/>
      <c r="H831" s="87"/>
      <c r="I831" s="14"/>
      <c r="J831" s="14"/>
      <c r="K831" s="43"/>
      <c r="L831" s="15" t="s">
        <v>313</v>
      </c>
      <c r="M831" s="14">
        <v>12</v>
      </c>
      <c r="N831" s="14"/>
      <c r="O831" s="43"/>
    </row>
    <row r="832" spans="3:15" ht="15.75" thickBot="1">
      <c r="C832" s="85"/>
      <c r="D832" s="139"/>
      <c r="E832" s="85"/>
      <c r="F832" s="90"/>
      <c r="G832" s="87"/>
      <c r="H832" s="87"/>
      <c r="I832" s="14"/>
      <c r="J832" s="14"/>
      <c r="K832" s="43"/>
      <c r="L832" s="15" t="s">
        <v>338</v>
      </c>
      <c r="M832" s="14">
        <v>12</v>
      </c>
      <c r="N832" s="14"/>
      <c r="O832" s="43"/>
    </row>
    <row r="833" spans="3:15" ht="15.75" thickBot="1">
      <c r="C833" s="85"/>
      <c r="D833" s="139"/>
      <c r="E833" s="85"/>
      <c r="F833" s="90"/>
      <c r="G833" s="87"/>
      <c r="H833" s="88"/>
      <c r="I833" s="14"/>
      <c r="J833" s="14"/>
      <c r="K833" s="43"/>
      <c r="L833" s="15" t="s">
        <v>315</v>
      </c>
      <c r="M833" s="14">
        <v>12</v>
      </c>
      <c r="N833" s="14"/>
      <c r="O833" s="43"/>
    </row>
    <row r="834" spans="3:15" ht="15.75" thickBot="1">
      <c r="C834" s="85"/>
      <c r="D834" s="139"/>
      <c r="E834" s="85"/>
      <c r="F834" s="90"/>
      <c r="G834" s="87"/>
      <c r="H834" s="86" t="s">
        <v>192</v>
      </c>
      <c r="I834" s="14" t="s">
        <v>121</v>
      </c>
      <c r="J834" s="14" t="s">
        <v>120</v>
      </c>
      <c r="K834" s="43" t="s">
        <v>119</v>
      </c>
      <c r="L834" s="15" t="s">
        <v>314</v>
      </c>
      <c r="M834" s="14">
        <v>12</v>
      </c>
      <c r="N834" s="16">
        <f>+(SUM(M834:M837))/(COUNT(M834:M837)*30)</f>
        <v>0.4</v>
      </c>
      <c r="O834" s="43" t="s">
        <v>119</v>
      </c>
    </row>
    <row r="835" spans="3:15" ht="15.75" thickBot="1">
      <c r="C835" s="85"/>
      <c r="D835" s="139"/>
      <c r="E835" s="85"/>
      <c r="F835" s="90"/>
      <c r="G835" s="87"/>
      <c r="H835" s="87"/>
      <c r="I835" s="14"/>
      <c r="J835" s="14"/>
      <c r="K835" s="43"/>
      <c r="L835" s="15" t="s">
        <v>313</v>
      </c>
      <c r="M835" s="14">
        <v>12</v>
      </c>
      <c r="N835" s="14"/>
      <c r="O835" s="43"/>
    </row>
    <row r="836" spans="3:15" ht="15.75" thickBot="1">
      <c r="C836" s="85"/>
      <c r="D836" s="139"/>
      <c r="E836" s="85"/>
      <c r="F836" s="90"/>
      <c r="G836" s="87"/>
      <c r="H836" s="87"/>
      <c r="I836" s="14"/>
      <c r="J836" s="14"/>
      <c r="K836" s="43"/>
      <c r="L836" s="15" t="s">
        <v>338</v>
      </c>
      <c r="M836" s="14">
        <v>12</v>
      </c>
      <c r="N836" s="14"/>
      <c r="O836" s="43"/>
    </row>
    <row r="837" spans="3:15" ht="15.75" thickBot="1">
      <c r="C837" s="85"/>
      <c r="D837" s="139"/>
      <c r="E837" s="85"/>
      <c r="F837" s="90"/>
      <c r="G837" s="88"/>
      <c r="H837" s="88"/>
      <c r="I837" s="14"/>
      <c r="J837" s="14"/>
      <c r="K837" s="43"/>
      <c r="L837" s="15" t="s">
        <v>315</v>
      </c>
      <c r="M837" s="14">
        <v>12</v>
      </c>
      <c r="N837" s="14"/>
      <c r="O837" s="43"/>
    </row>
    <row r="838" spans="3:15" ht="15.75" thickBot="1">
      <c r="C838" s="85"/>
      <c r="D838" s="139"/>
      <c r="E838" s="85"/>
      <c r="F838" s="90"/>
      <c r="G838" s="86" t="s">
        <v>159</v>
      </c>
      <c r="H838" s="86" t="s">
        <v>204</v>
      </c>
      <c r="I838" s="14" t="s">
        <v>121</v>
      </c>
      <c r="J838" s="14" t="s">
        <v>120</v>
      </c>
      <c r="K838" s="43" t="s">
        <v>119</v>
      </c>
      <c r="L838" s="15" t="s">
        <v>315</v>
      </c>
      <c r="M838" s="14">
        <v>14</v>
      </c>
      <c r="N838" s="16">
        <f>+(SUM(M838:M840))/(COUNT(M838:M840)*30)</f>
        <v>0.46666666666666667</v>
      </c>
      <c r="O838" s="43" t="s">
        <v>119</v>
      </c>
    </row>
    <row r="839" spans="3:15" ht="15.75" thickBot="1">
      <c r="C839" s="85"/>
      <c r="D839" s="139"/>
      <c r="E839" s="85"/>
      <c r="F839" s="90"/>
      <c r="G839" s="87"/>
      <c r="H839" s="87"/>
      <c r="I839" s="14"/>
      <c r="J839" s="14"/>
      <c r="K839" s="43"/>
      <c r="L839" s="15" t="s">
        <v>313</v>
      </c>
      <c r="M839" s="14">
        <v>14</v>
      </c>
      <c r="N839" s="14"/>
      <c r="O839" s="43"/>
    </row>
    <row r="840" spans="3:15" ht="15.75" thickBot="1">
      <c r="C840" s="85"/>
      <c r="D840" s="139"/>
      <c r="E840" s="85"/>
      <c r="F840" s="90"/>
      <c r="G840" s="87"/>
      <c r="H840" s="88"/>
      <c r="I840" s="14"/>
      <c r="J840" s="14"/>
      <c r="K840" s="43"/>
      <c r="L840" s="15" t="s">
        <v>314</v>
      </c>
      <c r="M840" s="14">
        <v>14</v>
      </c>
      <c r="N840" s="14"/>
      <c r="O840" s="43"/>
    </row>
    <row r="841" spans="3:15" ht="15.75" thickBot="1">
      <c r="C841" s="85"/>
      <c r="D841" s="139"/>
      <c r="E841" s="85"/>
      <c r="F841" s="90"/>
      <c r="G841" s="87"/>
      <c r="H841" s="86" t="s">
        <v>202</v>
      </c>
      <c r="I841" s="14" t="s">
        <v>211</v>
      </c>
      <c r="J841" s="14" t="s">
        <v>120</v>
      </c>
      <c r="K841" s="43" t="s">
        <v>119</v>
      </c>
      <c r="L841" s="15" t="s">
        <v>315</v>
      </c>
      <c r="M841" s="14">
        <v>14</v>
      </c>
      <c r="N841" s="16">
        <f>+(SUM(M841:M843))/(COUNT(M841:M843)*30)</f>
        <v>0.46666666666666667</v>
      </c>
      <c r="O841" s="43" t="s">
        <v>119</v>
      </c>
    </row>
    <row r="842" spans="3:15" ht="15.75" thickBot="1">
      <c r="C842" s="85"/>
      <c r="D842" s="139"/>
      <c r="E842" s="85"/>
      <c r="F842" s="90"/>
      <c r="G842" s="87"/>
      <c r="H842" s="87"/>
      <c r="I842" s="14"/>
      <c r="J842" s="14"/>
      <c r="K842" s="43"/>
      <c r="L842" s="15" t="s">
        <v>313</v>
      </c>
      <c r="M842" s="14">
        <v>14</v>
      </c>
      <c r="N842" s="14"/>
      <c r="O842" s="43"/>
    </row>
    <row r="843" spans="3:15" ht="15.75" thickBot="1">
      <c r="C843" s="85"/>
      <c r="D843" s="139"/>
      <c r="E843" s="85"/>
      <c r="F843" s="90"/>
      <c r="G843" s="88"/>
      <c r="H843" s="88"/>
      <c r="I843" s="14"/>
      <c r="J843" s="14"/>
      <c r="K843" s="43"/>
      <c r="L843" s="15" t="s">
        <v>314</v>
      </c>
      <c r="M843" s="14">
        <v>14</v>
      </c>
      <c r="N843" s="14"/>
      <c r="O843" s="43"/>
    </row>
    <row r="844" spans="3:15" ht="15.75" thickBot="1">
      <c r="C844" s="85"/>
      <c r="D844" s="139"/>
      <c r="E844" s="85"/>
      <c r="F844" s="90"/>
      <c r="G844" s="86" t="s">
        <v>146</v>
      </c>
      <c r="H844" s="86" t="s">
        <v>196</v>
      </c>
      <c r="I844" s="14" t="s">
        <v>211</v>
      </c>
      <c r="J844" s="14" t="s">
        <v>120</v>
      </c>
      <c r="K844" s="43" t="s">
        <v>119</v>
      </c>
      <c r="L844" s="15" t="s">
        <v>339</v>
      </c>
      <c r="M844" s="14">
        <v>14</v>
      </c>
      <c r="N844" s="16">
        <f>+(SUM(M844:M846))/(COUNT(M844:M846)*30)</f>
        <v>0.5444444444444444</v>
      </c>
      <c r="O844" s="43" t="s">
        <v>119</v>
      </c>
    </row>
    <row r="845" spans="3:15" ht="15.75" thickBot="1">
      <c r="C845" s="85"/>
      <c r="D845" s="139"/>
      <c r="E845" s="85"/>
      <c r="F845" s="90"/>
      <c r="G845" s="87"/>
      <c r="H845" s="87"/>
      <c r="I845" s="14"/>
      <c r="J845" s="14"/>
      <c r="K845" s="43"/>
      <c r="L845" s="15" t="s">
        <v>277</v>
      </c>
      <c r="M845" s="14">
        <v>16</v>
      </c>
      <c r="N845" s="14"/>
      <c r="O845" s="43"/>
    </row>
    <row r="846" spans="3:15" ht="15.75" thickBot="1">
      <c r="C846" s="85"/>
      <c r="D846" s="139"/>
      <c r="E846" s="85"/>
      <c r="F846" s="90"/>
      <c r="G846" s="87"/>
      <c r="H846" s="88"/>
      <c r="I846" s="14"/>
      <c r="J846" s="14"/>
      <c r="K846" s="43"/>
      <c r="L846" s="15" t="s">
        <v>276</v>
      </c>
      <c r="M846" s="14">
        <v>19</v>
      </c>
      <c r="N846" s="14"/>
      <c r="O846" s="43"/>
    </row>
    <row r="847" spans="3:15" ht="15.75" thickBot="1">
      <c r="C847" s="85"/>
      <c r="D847" s="139"/>
      <c r="E847" s="85"/>
      <c r="F847" s="90"/>
      <c r="G847" s="14" t="s">
        <v>173</v>
      </c>
      <c r="H847" s="14" t="s">
        <v>204</v>
      </c>
      <c r="I847" s="14" t="s">
        <v>121</v>
      </c>
      <c r="J847" s="14" t="s">
        <v>120</v>
      </c>
      <c r="K847" s="43" t="s">
        <v>119</v>
      </c>
      <c r="L847" s="15" t="s">
        <v>340</v>
      </c>
      <c r="M847" s="14">
        <v>19</v>
      </c>
      <c r="N847" s="16">
        <f>+(SUM(M847:M847))/(COUNT(M847:M847)*30)</f>
        <v>0.6333333333333333</v>
      </c>
      <c r="O847" s="43" t="s">
        <v>119</v>
      </c>
    </row>
    <row r="848" spans="3:15" ht="15.75" customHeight="1" thickBot="1">
      <c r="C848" s="85"/>
      <c r="D848" s="139"/>
      <c r="E848" s="85" t="s">
        <v>24</v>
      </c>
      <c r="F848" s="89" t="s">
        <v>25</v>
      </c>
      <c r="G848" s="86" t="s">
        <v>139</v>
      </c>
      <c r="H848" s="86" t="s">
        <v>197</v>
      </c>
      <c r="I848" s="14" t="s">
        <v>211</v>
      </c>
      <c r="J848" s="14" t="s">
        <v>120</v>
      </c>
      <c r="K848" s="43" t="s">
        <v>119</v>
      </c>
      <c r="L848" s="15" t="s">
        <v>286</v>
      </c>
      <c r="M848" s="14">
        <v>15</v>
      </c>
      <c r="N848" s="16">
        <f>+(SUM(M848:M850))/(COUNT(M848:M850)*30)</f>
        <v>0.46666666666666667</v>
      </c>
      <c r="O848" s="43" t="s">
        <v>119</v>
      </c>
    </row>
    <row r="849" spans="3:15" ht="15.75" thickBot="1">
      <c r="C849" s="85"/>
      <c r="D849" s="139"/>
      <c r="E849" s="85"/>
      <c r="F849" s="90"/>
      <c r="G849" s="87"/>
      <c r="H849" s="87"/>
      <c r="I849" s="14"/>
      <c r="J849" s="14"/>
      <c r="K849" s="43"/>
      <c r="L849" s="15" t="s">
        <v>310</v>
      </c>
      <c r="M849" s="14">
        <v>13</v>
      </c>
      <c r="N849" s="14"/>
      <c r="O849" s="43"/>
    </row>
    <row r="850" spans="3:15" ht="15.75" thickBot="1">
      <c r="C850" s="85"/>
      <c r="D850" s="139"/>
      <c r="E850" s="85"/>
      <c r="F850" s="90"/>
      <c r="G850" s="88"/>
      <c r="H850" s="88"/>
      <c r="I850" s="14"/>
      <c r="J850" s="14"/>
      <c r="K850" s="43"/>
      <c r="L850" s="15" t="s">
        <v>263</v>
      </c>
      <c r="M850" s="14">
        <v>14</v>
      </c>
      <c r="N850" s="14"/>
      <c r="O850" s="43"/>
    </row>
    <row r="851" spans="3:15" ht="15.75" thickBot="1">
      <c r="C851" s="85"/>
      <c r="D851" s="139"/>
      <c r="E851" s="85"/>
      <c r="F851" s="90"/>
      <c r="G851" s="86" t="s">
        <v>188</v>
      </c>
      <c r="H851" s="86" t="s">
        <v>204</v>
      </c>
      <c r="I851" s="14" t="s">
        <v>121</v>
      </c>
      <c r="J851" s="14" t="s">
        <v>120</v>
      </c>
      <c r="K851" s="43" t="s">
        <v>119</v>
      </c>
      <c r="L851" s="15" t="s">
        <v>284</v>
      </c>
      <c r="M851" s="14">
        <v>17</v>
      </c>
      <c r="N851" s="16">
        <f>+(SUM(M851:M852))/(COUNT(M851:M852)*30)</f>
        <v>0.48333333333333334</v>
      </c>
      <c r="O851" s="43" t="s">
        <v>119</v>
      </c>
    </row>
    <row r="852" spans="3:15" ht="15.75" thickBot="1">
      <c r="C852" s="85"/>
      <c r="D852" s="139"/>
      <c r="E852" s="85"/>
      <c r="F852" s="90"/>
      <c r="G852" s="88"/>
      <c r="H852" s="88"/>
      <c r="I852" s="14"/>
      <c r="J852" s="14"/>
      <c r="K852" s="43"/>
      <c r="L852" s="15" t="s">
        <v>267</v>
      </c>
      <c r="M852" s="14">
        <v>12</v>
      </c>
      <c r="N852" s="14"/>
      <c r="O852" s="43"/>
    </row>
    <row r="853" spans="3:15" ht="15.75" thickBot="1">
      <c r="C853" s="85"/>
      <c r="D853" s="139"/>
      <c r="E853" s="85"/>
      <c r="F853" s="90"/>
      <c r="G853" s="86" t="s">
        <v>134</v>
      </c>
      <c r="H853" s="86" t="s">
        <v>197</v>
      </c>
      <c r="I853" s="14" t="s">
        <v>211</v>
      </c>
      <c r="J853" s="14" t="s">
        <v>120</v>
      </c>
      <c r="K853" s="43" t="s">
        <v>119</v>
      </c>
      <c r="L853" s="15" t="s">
        <v>267</v>
      </c>
      <c r="M853" s="14">
        <v>12</v>
      </c>
      <c r="N853" s="16">
        <f>+(SUM(M853:M856))/(COUNT(M853:M856)*30)</f>
        <v>0.47499999999999998</v>
      </c>
      <c r="O853" s="43" t="s">
        <v>119</v>
      </c>
    </row>
    <row r="854" spans="3:15" ht="15.75" thickBot="1">
      <c r="C854" s="85"/>
      <c r="D854" s="139"/>
      <c r="E854" s="85"/>
      <c r="F854" s="90"/>
      <c r="G854" s="87"/>
      <c r="H854" s="87"/>
      <c r="I854" s="14"/>
      <c r="J854" s="14"/>
      <c r="K854" s="43"/>
      <c r="L854" s="15" t="s">
        <v>263</v>
      </c>
      <c r="M854" s="14">
        <v>15</v>
      </c>
      <c r="N854" s="14"/>
      <c r="O854" s="43"/>
    </row>
    <row r="855" spans="3:15" ht="15.75" thickBot="1">
      <c r="C855" s="85"/>
      <c r="D855" s="139"/>
      <c r="E855" s="85"/>
      <c r="F855" s="90"/>
      <c r="G855" s="87"/>
      <c r="H855" s="87"/>
      <c r="I855" s="14"/>
      <c r="J855" s="14"/>
      <c r="K855" s="43"/>
      <c r="L855" s="15" t="s">
        <v>286</v>
      </c>
      <c r="M855" s="14">
        <v>16</v>
      </c>
      <c r="N855" s="14"/>
      <c r="O855" s="43"/>
    </row>
    <row r="856" spans="3:15" ht="15.75" thickBot="1">
      <c r="C856" s="85"/>
      <c r="D856" s="140"/>
      <c r="E856" s="85"/>
      <c r="F856" s="91"/>
      <c r="G856" s="88"/>
      <c r="H856" s="88"/>
      <c r="I856" s="14"/>
      <c r="J856" s="14"/>
      <c r="K856" s="43"/>
      <c r="L856" s="15" t="s">
        <v>310</v>
      </c>
      <c r="M856" s="14">
        <v>14</v>
      </c>
      <c r="N856" s="14"/>
      <c r="O856" s="43"/>
    </row>
    <row r="857" spans="3:15" ht="15.75" thickBot="1">
      <c r="C857" s="85"/>
      <c r="D857" s="85" t="s">
        <v>26</v>
      </c>
      <c r="E857" s="85" t="s">
        <v>27</v>
      </c>
      <c r="F857" s="89" t="s">
        <v>76</v>
      </c>
      <c r="G857" s="86" t="s">
        <v>163</v>
      </c>
      <c r="H857" s="86" t="s">
        <v>204</v>
      </c>
      <c r="I857" s="14" t="s">
        <v>211</v>
      </c>
      <c r="J857" s="14" t="s">
        <v>119</v>
      </c>
      <c r="K857" s="43" t="s">
        <v>211</v>
      </c>
      <c r="L857" s="15" t="s">
        <v>310</v>
      </c>
      <c r="M857" s="14">
        <v>21</v>
      </c>
      <c r="N857" s="16">
        <f>+(SUM(M857:M859))/(COUNT(M857:M859)*30)</f>
        <v>0.7</v>
      </c>
      <c r="O857" s="43" t="s">
        <v>208</v>
      </c>
    </row>
    <row r="858" spans="3:15" ht="15.75" thickBot="1">
      <c r="C858" s="85"/>
      <c r="D858" s="85"/>
      <c r="E858" s="85"/>
      <c r="F858" s="90"/>
      <c r="G858" s="87"/>
      <c r="H858" s="87"/>
      <c r="I858" s="14"/>
      <c r="J858" s="14"/>
      <c r="K858" s="43"/>
      <c r="L858" s="15" t="s">
        <v>271</v>
      </c>
      <c r="M858" s="14">
        <v>21</v>
      </c>
      <c r="N858" s="14"/>
      <c r="O858" s="43"/>
    </row>
    <row r="859" spans="3:15" ht="15.75" thickBot="1">
      <c r="C859" s="85"/>
      <c r="D859" s="85"/>
      <c r="E859" s="85"/>
      <c r="F859" s="90"/>
      <c r="G859" s="87"/>
      <c r="H859" s="88"/>
      <c r="I859" s="14"/>
      <c r="J859" s="14"/>
      <c r="K859" s="43"/>
      <c r="L859" s="15" t="s">
        <v>272</v>
      </c>
      <c r="M859" s="14">
        <v>21</v>
      </c>
      <c r="N859" s="14"/>
      <c r="O859" s="43"/>
    </row>
    <row r="860" spans="3:15" ht="15.75" thickBot="1">
      <c r="C860" s="85"/>
      <c r="D860" s="85"/>
      <c r="E860" s="85"/>
      <c r="F860" s="90"/>
      <c r="G860" s="87"/>
      <c r="H860" s="86" t="s">
        <v>203</v>
      </c>
      <c r="I860" s="14" t="s">
        <v>211</v>
      </c>
      <c r="J860" s="14" t="s">
        <v>119</v>
      </c>
      <c r="K860" s="43" t="s">
        <v>211</v>
      </c>
      <c r="L860" s="15" t="s">
        <v>310</v>
      </c>
      <c r="M860" s="14">
        <v>21</v>
      </c>
      <c r="N860" s="16">
        <f>+(SUM(M860:M862))/(COUNT(M860:M862)*30)</f>
        <v>0.7</v>
      </c>
      <c r="O860" s="43" t="s">
        <v>208</v>
      </c>
    </row>
    <row r="861" spans="3:15" ht="15.75" thickBot="1">
      <c r="C861" s="85"/>
      <c r="D861" s="85"/>
      <c r="E861" s="85"/>
      <c r="F861" s="90"/>
      <c r="G861" s="87"/>
      <c r="H861" s="87"/>
      <c r="I861" s="14"/>
      <c r="J861" s="14"/>
      <c r="K861" s="43"/>
      <c r="L861" s="15" t="s">
        <v>271</v>
      </c>
      <c r="M861" s="14">
        <v>21</v>
      </c>
      <c r="N861" s="14"/>
      <c r="O861" s="43"/>
    </row>
    <row r="862" spans="3:15" ht="15.75" thickBot="1">
      <c r="C862" s="85"/>
      <c r="D862" s="85"/>
      <c r="E862" s="85"/>
      <c r="F862" s="90"/>
      <c r="G862" s="88"/>
      <c r="H862" s="88"/>
      <c r="I862" s="14"/>
      <c r="J862" s="14"/>
      <c r="K862" s="43"/>
      <c r="L862" s="15" t="s">
        <v>272</v>
      </c>
      <c r="M862" s="14">
        <v>21</v>
      </c>
      <c r="N862" s="14"/>
      <c r="O862" s="43"/>
    </row>
    <row r="863" spans="3:15" ht="15.75" thickBot="1">
      <c r="C863" s="85"/>
      <c r="D863" s="85"/>
      <c r="E863" s="85"/>
      <c r="F863" s="90"/>
      <c r="G863" s="86" t="s">
        <v>156</v>
      </c>
      <c r="H863" s="86" t="s">
        <v>192</v>
      </c>
      <c r="I863" s="14" t="s">
        <v>211</v>
      </c>
      <c r="J863" s="14" t="s">
        <v>208</v>
      </c>
      <c r="K863" s="43" t="s">
        <v>119</v>
      </c>
      <c r="L863" s="15" t="s">
        <v>311</v>
      </c>
      <c r="M863" s="14">
        <v>15</v>
      </c>
      <c r="N863" s="16">
        <f>+(SUM(M863:M864))/(COUNT(M863:M864)*30)</f>
        <v>0.5</v>
      </c>
      <c r="O863" s="43" t="s">
        <v>119</v>
      </c>
    </row>
    <row r="864" spans="3:15" ht="15.75" thickBot="1">
      <c r="C864" s="85"/>
      <c r="D864" s="85"/>
      <c r="E864" s="85"/>
      <c r="F864" s="90"/>
      <c r="G864" s="88"/>
      <c r="H864" s="88"/>
      <c r="I864" s="14"/>
      <c r="J864" s="14"/>
      <c r="K864" s="43"/>
      <c r="L864" s="15" t="s">
        <v>341</v>
      </c>
      <c r="M864" s="14">
        <v>15</v>
      </c>
      <c r="N864" s="14"/>
      <c r="O864" s="43"/>
    </row>
    <row r="865" spans="3:15" ht="15.75" thickBot="1">
      <c r="C865" s="85"/>
      <c r="D865" s="85"/>
      <c r="E865" s="85"/>
      <c r="F865" s="90"/>
      <c r="G865" s="86" t="s">
        <v>133</v>
      </c>
      <c r="H865" s="14" t="s">
        <v>202</v>
      </c>
      <c r="I865" s="14" t="s">
        <v>119</v>
      </c>
      <c r="J865" s="14" t="s">
        <v>119</v>
      </c>
      <c r="K865" s="43" t="s">
        <v>119</v>
      </c>
      <c r="L865" s="15" t="s">
        <v>263</v>
      </c>
      <c r="M865" s="14">
        <v>15</v>
      </c>
      <c r="N865" s="16">
        <f>+(SUM(M865:M865))/(COUNT(M865:M865)*30)</f>
        <v>0.5</v>
      </c>
      <c r="O865" s="43" t="s">
        <v>119</v>
      </c>
    </row>
    <row r="866" spans="3:15" ht="15.75" thickBot="1">
      <c r="C866" s="85"/>
      <c r="D866" s="85"/>
      <c r="E866" s="85"/>
      <c r="F866" s="91"/>
      <c r="G866" s="88"/>
      <c r="H866" s="14" t="s">
        <v>192</v>
      </c>
      <c r="I866" s="14" t="s">
        <v>211</v>
      </c>
      <c r="J866" s="14" t="s">
        <v>119</v>
      </c>
      <c r="K866" s="43" t="s">
        <v>211</v>
      </c>
      <c r="L866" s="15" t="s">
        <v>263</v>
      </c>
      <c r="M866" s="14">
        <v>15</v>
      </c>
      <c r="N866" s="16">
        <f>+(SUM(M866:M867))/(COUNT(M866:M867)*30)</f>
        <v>0.38333333333333336</v>
      </c>
      <c r="O866" s="43" t="s">
        <v>119</v>
      </c>
    </row>
    <row r="867" spans="3:15" ht="15.75" thickBot="1">
      <c r="C867" s="85"/>
      <c r="D867" s="85"/>
      <c r="E867" s="85"/>
      <c r="F867" s="89" t="s">
        <v>260</v>
      </c>
      <c r="G867" s="86" t="s">
        <v>163</v>
      </c>
      <c r="H867" s="86" t="s">
        <v>204</v>
      </c>
      <c r="I867" s="14" t="s">
        <v>211</v>
      </c>
      <c r="J867" s="14" t="s">
        <v>119</v>
      </c>
      <c r="K867" s="43" t="s">
        <v>211</v>
      </c>
      <c r="L867" s="15" t="s">
        <v>319</v>
      </c>
      <c r="M867" s="14">
        <v>8</v>
      </c>
      <c r="N867" s="16">
        <f>+(SUM(M867:M871))/(COUNT(M867:M871)*30)</f>
        <v>0.38</v>
      </c>
      <c r="O867" s="43" t="s">
        <v>119</v>
      </c>
    </row>
    <row r="868" spans="3:15" ht="15.75" thickBot="1">
      <c r="C868" s="85"/>
      <c r="D868" s="85"/>
      <c r="E868" s="85"/>
      <c r="F868" s="90"/>
      <c r="G868" s="87"/>
      <c r="H868" s="87"/>
      <c r="I868" s="14"/>
      <c r="J868" s="14"/>
      <c r="K868" s="43"/>
      <c r="L868" s="15" t="s">
        <v>278</v>
      </c>
      <c r="M868" s="14">
        <v>12</v>
      </c>
      <c r="N868" s="14"/>
      <c r="O868" s="43"/>
    </row>
    <row r="869" spans="3:15" ht="15.75" thickBot="1">
      <c r="C869" s="85"/>
      <c r="D869" s="85"/>
      <c r="E869" s="85"/>
      <c r="F869" s="90"/>
      <c r="G869" s="87"/>
      <c r="H869" s="87"/>
      <c r="I869" s="14"/>
      <c r="J869" s="14"/>
      <c r="K869" s="43"/>
      <c r="L869" s="15" t="s">
        <v>262</v>
      </c>
      <c r="M869" s="14">
        <v>12</v>
      </c>
      <c r="N869" s="14"/>
      <c r="O869" s="43"/>
    </row>
    <row r="870" spans="3:15" ht="15.75" thickBot="1">
      <c r="C870" s="85"/>
      <c r="D870" s="85"/>
      <c r="E870" s="85"/>
      <c r="F870" s="90"/>
      <c r="G870" s="87"/>
      <c r="H870" s="87"/>
      <c r="I870" s="14"/>
      <c r="J870" s="14"/>
      <c r="K870" s="43"/>
      <c r="L870" s="15" t="s">
        <v>272</v>
      </c>
      <c r="M870" s="14">
        <v>13</v>
      </c>
      <c r="N870" s="14"/>
      <c r="O870" s="43"/>
    </row>
    <row r="871" spans="3:15" ht="15.75" thickBot="1">
      <c r="C871" s="85"/>
      <c r="D871" s="85"/>
      <c r="E871" s="85"/>
      <c r="F871" s="90"/>
      <c r="G871" s="87"/>
      <c r="H871" s="88"/>
      <c r="I871" s="14"/>
      <c r="J871" s="14"/>
      <c r="K871" s="43"/>
      <c r="L871" s="15" t="s">
        <v>271</v>
      </c>
      <c r="M871" s="14">
        <v>12</v>
      </c>
      <c r="N871" s="14"/>
      <c r="O871" s="43"/>
    </row>
    <row r="872" spans="3:15" ht="15.75" thickBot="1">
      <c r="C872" s="85"/>
      <c r="D872" s="85"/>
      <c r="E872" s="85"/>
      <c r="F872" s="90"/>
      <c r="G872" s="87"/>
      <c r="H872" s="86" t="s">
        <v>203</v>
      </c>
      <c r="I872" s="14" t="s">
        <v>119</v>
      </c>
      <c r="J872" s="14" t="s">
        <v>119</v>
      </c>
      <c r="K872" s="43" t="s">
        <v>119</v>
      </c>
      <c r="L872" s="15" t="s">
        <v>311</v>
      </c>
      <c r="M872" s="14">
        <v>15</v>
      </c>
      <c r="N872" s="16">
        <f>+(SUM(M872:M873))/(COUNT(M872:M873)*30)</f>
        <v>0.5</v>
      </c>
      <c r="O872" s="43" t="s">
        <v>119</v>
      </c>
    </row>
    <row r="873" spans="3:15" ht="15.75" thickBot="1">
      <c r="C873" s="85"/>
      <c r="D873" s="85"/>
      <c r="E873" s="85"/>
      <c r="F873" s="90"/>
      <c r="G873" s="87"/>
      <c r="H873" s="88"/>
      <c r="I873" s="14"/>
      <c r="J873" s="14"/>
      <c r="K873" s="43"/>
      <c r="L873" s="15" t="s">
        <v>329</v>
      </c>
      <c r="M873" s="14">
        <v>15</v>
      </c>
      <c r="N873" s="14"/>
      <c r="O873" s="43"/>
    </row>
    <row r="874" spans="3:15" ht="15.75" thickBot="1">
      <c r="C874" s="85"/>
      <c r="D874" s="85"/>
      <c r="E874" s="85"/>
      <c r="F874" s="90"/>
      <c r="G874" s="88"/>
      <c r="H874" s="14" t="s">
        <v>192</v>
      </c>
      <c r="I874" s="14" t="s">
        <v>211</v>
      </c>
      <c r="J874" s="14" t="s">
        <v>119</v>
      </c>
      <c r="K874" s="43" t="s">
        <v>211</v>
      </c>
      <c r="L874" s="15" t="s">
        <v>342</v>
      </c>
      <c r="M874" s="14">
        <v>18</v>
      </c>
      <c r="N874" s="16">
        <f>+(SUM(M874:M874))/(COUNT(M874:M874)*30)</f>
        <v>0.6</v>
      </c>
      <c r="O874" s="43" t="s">
        <v>119</v>
      </c>
    </row>
    <row r="875" spans="3:15" ht="15.75" thickBot="1">
      <c r="C875" s="85"/>
      <c r="D875" s="85"/>
      <c r="E875" s="85"/>
      <c r="F875" s="90"/>
      <c r="G875" s="14" t="s">
        <v>156</v>
      </c>
      <c r="H875" s="14" t="s">
        <v>192</v>
      </c>
      <c r="I875" s="14" t="s">
        <v>211</v>
      </c>
      <c r="J875" s="14" t="s">
        <v>208</v>
      </c>
      <c r="K875" s="43" t="s">
        <v>119</v>
      </c>
      <c r="L875" s="15" t="s">
        <v>342</v>
      </c>
      <c r="M875" s="14">
        <v>18</v>
      </c>
      <c r="N875" s="16">
        <f>+(SUM(M875:M875))/(COUNT(M875:M875)*30)</f>
        <v>0.6</v>
      </c>
      <c r="O875" s="43" t="s">
        <v>119</v>
      </c>
    </row>
    <row r="876" spans="3:15" ht="15.75" thickBot="1">
      <c r="C876" s="85"/>
      <c r="D876" s="85"/>
      <c r="E876" s="85"/>
      <c r="F876" s="90"/>
      <c r="G876" s="86" t="s">
        <v>133</v>
      </c>
      <c r="H876" s="14" t="s">
        <v>199</v>
      </c>
      <c r="I876" s="14" t="s">
        <v>211</v>
      </c>
      <c r="J876" s="14" t="s">
        <v>119</v>
      </c>
      <c r="K876" s="43" t="s">
        <v>211</v>
      </c>
      <c r="L876" s="15" t="s">
        <v>313</v>
      </c>
      <c r="M876" s="14">
        <v>14</v>
      </c>
      <c r="N876" s="16">
        <f>+(SUM(M876:M876))/(COUNT(M876:M876)*30)</f>
        <v>0.46666666666666667</v>
      </c>
      <c r="O876" s="43" t="s">
        <v>119</v>
      </c>
    </row>
    <row r="877" spans="3:15" ht="15.75" thickBot="1">
      <c r="C877" s="85"/>
      <c r="D877" s="85"/>
      <c r="E877" s="85"/>
      <c r="F877" s="91"/>
      <c r="G877" s="88"/>
      <c r="H877" s="14" t="s">
        <v>192</v>
      </c>
      <c r="I877" s="14" t="s">
        <v>211</v>
      </c>
      <c r="J877" s="14" t="s">
        <v>119</v>
      </c>
      <c r="K877" s="43" t="s">
        <v>211</v>
      </c>
      <c r="L877" s="15" t="s">
        <v>342</v>
      </c>
      <c r="M877" s="14">
        <v>18</v>
      </c>
      <c r="N877" s="16">
        <f>+(SUM(M877:M877))/(COUNT(M877:M877)*30)</f>
        <v>0.6</v>
      </c>
      <c r="O877" s="43" t="s">
        <v>119</v>
      </c>
    </row>
    <row r="878" spans="3:15" ht="15.75" customHeight="1" thickBot="1">
      <c r="C878" s="85"/>
      <c r="D878" s="138" t="s">
        <v>28</v>
      </c>
      <c r="E878" s="85" t="s">
        <v>29</v>
      </c>
      <c r="F878" s="89" t="s">
        <v>77</v>
      </c>
      <c r="G878" s="86" t="s">
        <v>166</v>
      </c>
      <c r="H878" s="86" t="s">
        <v>197</v>
      </c>
      <c r="I878" s="14" t="s">
        <v>211</v>
      </c>
      <c r="J878" s="14" t="s">
        <v>120</v>
      </c>
      <c r="K878" s="43" t="s">
        <v>119</v>
      </c>
      <c r="L878" s="15" t="s">
        <v>314</v>
      </c>
      <c r="M878" s="14">
        <v>12</v>
      </c>
      <c r="N878" s="16">
        <f>+(SUM(M878:M882))/(COUNT(M878:M882)*30)</f>
        <v>0.36</v>
      </c>
      <c r="O878" s="43" t="s">
        <v>119</v>
      </c>
    </row>
    <row r="879" spans="3:15" ht="15.75" thickBot="1">
      <c r="C879" s="85"/>
      <c r="D879" s="139"/>
      <c r="E879" s="85"/>
      <c r="F879" s="90"/>
      <c r="G879" s="87"/>
      <c r="H879" s="87"/>
      <c r="I879" s="14"/>
      <c r="J879" s="14"/>
      <c r="K879" s="43"/>
      <c r="L879" s="15" t="s">
        <v>315</v>
      </c>
      <c r="M879" s="14">
        <v>13</v>
      </c>
      <c r="N879" s="14"/>
      <c r="O879" s="43"/>
    </row>
    <row r="880" spans="3:15" ht="15.75" thickBot="1">
      <c r="C880" s="85"/>
      <c r="D880" s="139"/>
      <c r="E880" s="85"/>
      <c r="F880" s="90"/>
      <c r="G880" s="87"/>
      <c r="H880" s="87"/>
      <c r="I880" s="14"/>
      <c r="J880" s="14"/>
      <c r="K880" s="43"/>
      <c r="L880" s="15" t="s">
        <v>319</v>
      </c>
      <c r="M880" s="14">
        <v>8</v>
      </c>
      <c r="N880" s="14"/>
      <c r="O880" s="43"/>
    </row>
    <row r="881" spans="3:15" ht="15.75" thickBot="1">
      <c r="C881" s="85"/>
      <c r="D881" s="139"/>
      <c r="E881" s="85"/>
      <c r="F881" s="90"/>
      <c r="G881" s="87"/>
      <c r="H881" s="87"/>
      <c r="I881" s="14"/>
      <c r="J881" s="14"/>
      <c r="K881" s="43"/>
      <c r="L881" s="15" t="s">
        <v>275</v>
      </c>
      <c r="M881" s="14">
        <v>9</v>
      </c>
      <c r="N881" s="14"/>
      <c r="O881" s="43"/>
    </row>
    <row r="882" spans="3:15" ht="15.75" thickBot="1">
      <c r="C882" s="85"/>
      <c r="D882" s="139"/>
      <c r="E882" s="85"/>
      <c r="F882" s="90"/>
      <c r="G882" s="88"/>
      <c r="H882" s="88"/>
      <c r="I882" s="14"/>
      <c r="J882" s="14"/>
      <c r="K882" s="43"/>
      <c r="L882" s="15" t="s">
        <v>313</v>
      </c>
      <c r="M882" s="14">
        <v>12</v>
      </c>
      <c r="N882" s="14"/>
      <c r="O882" s="43"/>
    </row>
    <row r="883" spans="3:15" ht="15.75" thickBot="1">
      <c r="C883" s="85"/>
      <c r="D883" s="139"/>
      <c r="E883" s="85"/>
      <c r="F883" s="90"/>
      <c r="G883" s="86" t="s">
        <v>146</v>
      </c>
      <c r="H883" s="86" t="s">
        <v>196</v>
      </c>
      <c r="I883" s="14" t="s">
        <v>211</v>
      </c>
      <c r="J883" s="14" t="s">
        <v>120</v>
      </c>
      <c r="K883" s="43" t="s">
        <v>119</v>
      </c>
      <c r="L883" s="15" t="s">
        <v>314</v>
      </c>
      <c r="M883" s="14">
        <v>12</v>
      </c>
      <c r="N883" s="16">
        <f>+(SUM(M883:M887))/(COUNT(M883:M887)*30)</f>
        <v>0.36</v>
      </c>
      <c r="O883" s="43" t="s">
        <v>119</v>
      </c>
    </row>
    <row r="884" spans="3:15" ht="15.75" thickBot="1">
      <c r="C884" s="85"/>
      <c r="D884" s="139"/>
      <c r="E884" s="85"/>
      <c r="F884" s="90"/>
      <c r="G884" s="87"/>
      <c r="H884" s="87"/>
      <c r="I884" s="14"/>
      <c r="J884" s="14"/>
      <c r="K884" s="43"/>
      <c r="L884" s="15" t="s">
        <v>315</v>
      </c>
      <c r="M884" s="14">
        <v>13</v>
      </c>
      <c r="N884" s="14"/>
      <c r="O884" s="43"/>
    </row>
    <row r="885" spans="3:15" ht="15.75" thickBot="1">
      <c r="C885" s="85"/>
      <c r="D885" s="139"/>
      <c r="E885" s="85"/>
      <c r="F885" s="90"/>
      <c r="G885" s="87"/>
      <c r="H885" s="87"/>
      <c r="I885" s="14"/>
      <c r="J885" s="14"/>
      <c r="K885" s="43"/>
      <c r="L885" s="15" t="s">
        <v>319</v>
      </c>
      <c r="M885" s="14">
        <v>8</v>
      </c>
      <c r="N885" s="14"/>
      <c r="O885" s="43"/>
    </row>
    <row r="886" spans="3:15" ht="15.75" thickBot="1">
      <c r="C886" s="85"/>
      <c r="D886" s="139"/>
      <c r="E886" s="85"/>
      <c r="F886" s="90"/>
      <c r="G886" s="87"/>
      <c r="H886" s="87"/>
      <c r="I886" s="14"/>
      <c r="J886" s="14"/>
      <c r="K886" s="43"/>
      <c r="L886" s="15" t="s">
        <v>275</v>
      </c>
      <c r="M886" s="14">
        <v>9</v>
      </c>
      <c r="N886" s="14"/>
      <c r="O886" s="43"/>
    </row>
    <row r="887" spans="3:15" ht="15.75" thickBot="1">
      <c r="C887" s="85"/>
      <c r="D887" s="139"/>
      <c r="E887" s="85"/>
      <c r="F887" s="90"/>
      <c r="G887" s="87"/>
      <c r="H887" s="88"/>
      <c r="I887" s="14"/>
      <c r="J887" s="14"/>
      <c r="K887" s="43"/>
      <c r="L887" s="15" t="s">
        <v>313</v>
      </c>
      <c r="M887" s="14">
        <v>12</v>
      </c>
      <c r="N887" s="14"/>
      <c r="O887" s="43"/>
    </row>
    <row r="888" spans="3:15" ht="15.75" thickBot="1">
      <c r="C888" s="85"/>
      <c r="D888" s="139"/>
      <c r="E888" s="85"/>
      <c r="F888" s="90"/>
      <c r="G888" s="87"/>
      <c r="H888" s="86" t="s">
        <v>193</v>
      </c>
      <c r="I888" s="14" t="s">
        <v>211</v>
      </c>
      <c r="J888" s="14" t="s">
        <v>120</v>
      </c>
      <c r="K888" s="43" t="s">
        <v>119</v>
      </c>
      <c r="L888" s="15" t="s">
        <v>314</v>
      </c>
      <c r="M888" s="14">
        <v>12</v>
      </c>
      <c r="N888" s="16">
        <f>+(SUM(M888:M892))/(COUNT(M888:M892)*30)</f>
        <v>0.36</v>
      </c>
      <c r="O888" s="43" t="s">
        <v>119</v>
      </c>
    </row>
    <row r="889" spans="3:15" ht="15.75" thickBot="1">
      <c r="C889" s="85"/>
      <c r="D889" s="139"/>
      <c r="E889" s="85"/>
      <c r="F889" s="90"/>
      <c r="G889" s="87"/>
      <c r="H889" s="87"/>
      <c r="I889" s="14"/>
      <c r="J889" s="14"/>
      <c r="K889" s="43"/>
      <c r="L889" s="15" t="s">
        <v>315</v>
      </c>
      <c r="M889" s="14">
        <v>13</v>
      </c>
      <c r="N889" s="14"/>
      <c r="O889" s="43"/>
    </row>
    <row r="890" spans="3:15" ht="15.75" thickBot="1">
      <c r="C890" s="85"/>
      <c r="D890" s="139"/>
      <c r="E890" s="85"/>
      <c r="F890" s="90"/>
      <c r="G890" s="87"/>
      <c r="H890" s="87"/>
      <c r="I890" s="14"/>
      <c r="J890" s="14"/>
      <c r="K890" s="43"/>
      <c r="L890" s="15" t="s">
        <v>319</v>
      </c>
      <c r="M890" s="14">
        <v>8</v>
      </c>
      <c r="N890" s="14"/>
      <c r="O890" s="43"/>
    </row>
    <row r="891" spans="3:15" ht="15.75" thickBot="1">
      <c r="C891" s="85"/>
      <c r="D891" s="139"/>
      <c r="E891" s="85"/>
      <c r="F891" s="90"/>
      <c r="G891" s="87"/>
      <c r="H891" s="87"/>
      <c r="I891" s="14"/>
      <c r="J891" s="14"/>
      <c r="K891" s="43"/>
      <c r="L891" s="15" t="s">
        <v>275</v>
      </c>
      <c r="M891" s="14">
        <v>9</v>
      </c>
      <c r="N891" s="14"/>
      <c r="O891" s="43"/>
    </row>
    <row r="892" spans="3:15" ht="15.75" thickBot="1">
      <c r="C892" s="85"/>
      <c r="D892" s="139"/>
      <c r="E892" s="85"/>
      <c r="F892" s="90"/>
      <c r="G892" s="87"/>
      <c r="H892" s="88"/>
      <c r="I892" s="14"/>
      <c r="J892" s="14"/>
      <c r="K892" s="43"/>
      <c r="L892" s="15" t="s">
        <v>313</v>
      </c>
      <c r="M892" s="14">
        <v>12</v>
      </c>
      <c r="N892" s="14"/>
      <c r="O892" s="43"/>
    </row>
    <row r="893" spans="3:15" ht="15.75" thickBot="1">
      <c r="C893" s="85"/>
      <c r="D893" s="139"/>
      <c r="E893" s="85"/>
      <c r="F893" s="90"/>
      <c r="G893" s="87"/>
      <c r="H893" s="86" t="s">
        <v>192</v>
      </c>
      <c r="I893" s="14" t="s">
        <v>121</v>
      </c>
      <c r="J893" s="14" t="s">
        <v>120</v>
      </c>
      <c r="K893" s="43" t="s">
        <v>119</v>
      </c>
      <c r="L893" s="15" t="s">
        <v>314</v>
      </c>
      <c r="M893" s="14">
        <v>12</v>
      </c>
      <c r="N893" s="16">
        <f>+(SUM(M893:M897))/(COUNT(M893:M897)*30)</f>
        <v>0.36</v>
      </c>
      <c r="O893" s="43" t="s">
        <v>119</v>
      </c>
    </row>
    <row r="894" spans="3:15" ht="15.75" thickBot="1">
      <c r="C894" s="85"/>
      <c r="D894" s="139"/>
      <c r="E894" s="85"/>
      <c r="F894" s="90"/>
      <c r="G894" s="87"/>
      <c r="H894" s="87"/>
      <c r="I894" s="14"/>
      <c r="J894" s="14"/>
      <c r="K894" s="43"/>
      <c r="L894" s="15" t="s">
        <v>315</v>
      </c>
      <c r="M894" s="14">
        <v>13</v>
      </c>
      <c r="N894" s="14"/>
      <c r="O894" s="43"/>
    </row>
    <row r="895" spans="3:15" ht="15.75" thickBot="1">
      <c r="C895" s="85"/>
      <c r="D895" s="139"/>
      <c r="E895" s="85"/>
      <c r="F895" s="90"/>
      <c r="G895" s="87"/>
      <c r="H895" s="87"/>
      <c r="I895" s="14"/>
      <c r="J895" s="14"/>
      <c r="K895" s="43"/>
      <c r="L895" s="15" t="s">
        <v>319</v>
      </c>
      <c r="M895" s="14">
        <v>8</v>
      </c>
      <c r="N895" s="14"/>
      <c r="O895" s="43"/>
    </row>
    <row r="896" spans="3:15" ht="15.75" thickBot="1">
      <c r="C896" s="85"/>
      <c r="D896" s="139"/>
      <c r="E896" s="85"/>
      <c r="F896" s="90"/>
      <c r="G896" s="87"/>
      <c r="H896" s="87"/>
      <c r="I896" s="14"/>
      <c r="J896" s="14"/>
      <c r="K896" s="43"/>
      <c r="L896" s="15" t="s">
        <v>275</v>
      </c>
      <c r="M896" s="14">
        <v>9</v>
      </c>
      <c r="N896" s="14"/>
      <c r="O896" s="43"/>
    </row>
    <row r="897" spans="3:15" ht="15.75" thickBot="1">
      <c r="C897" s="85"/>
      <c r="D897" s="139"/>
      <c r="E897" s="85"/>
      <c r="F897" s="98"/>
      <c r="G897" s="88"/>
      <c r="H897" s="88"/>
      <c r="I897" s="14"/>
      <c r="J897" s="14"/>
      <c r="K897" s="43"/>
      <c r="L897" s="15" t="s">
        <v>313</v>
      </c>
      <c r="M897" s="14">
        <v>12</v>
      </c>
      <c r="N897" s="14"/>
      <c r="O897" s="43"/>
    </row>
    <row r="898" spans="3:15" ht="15.75" thickBot="1">
      <c r="C898" s="85"/>
      <c r="D898" s="139"/>
      <c r="E898" s="85"/>
      <c r="F898" s="48" t="s">
        <v>78</v>
      </c>
      <c r="G898" s="86" t="s">
        <v>166</v>
      </c>
      <c r="H898" s="86" t="s">
        <v>197</v>
      </c>
      <c r="I898" s="14" t="s">
        <v>211</v>
      </c>
      <c r="J898" s="14" t="s">
        <v>120</v>
      </c>
      <c r="K898" s="43" t="s">
        <v>119</v>
      </c>
      <c r="L898" s="15" t="s">
        <v>313</v>
      </c>
      <c r="M898" s="14">
        <v>12</v>
      </c>
      <c r="N898" s="16">
        <f>+(SUM(M898:M901))/(COUNT(M898:M901)*30)</f>
        <v>0.38333333333333336</v>
      </c>
      <c r="O898" s="43" t="s">
        <v>119</v>
      </c>
    </row>
    <row r="899" spans="3:15" ht="15.75" thickBot="1">
      <c r="C899" s="85"/>
      <c r="D899" s="139"/>
      <c r="E899" s="85"/>
      <c r="F899" s="39"/>
      <c r="G899" s="87"/>
      <c r="H899" s="87"/>
      <c r="I899" s="14"/>
      <c r="J899" s="14"/>
      <c r="K899" s="43"/>
      <c r="L899" s="15" t="s">
        <v>315</v>
      </c>
      <c r="M899" s="14">
        <v>13</v>
      </c>
      <c r="N899" s="14"/>
      <c r="O899" s="43"/>
    </row>
    <row r="900" spans="3:15" ht="15.75" thickBot="1">
      <c r="C900" s="85"/>
      <c r="D900" s="139"/>
      <c r="E900" s="85"/>
      <c r="F900" s="39"/>
      <c r="G900" s="87"/>
      <c r="H900" s="87"/>
      <c r="I900" s="14"/>
      <c r="J900" s="14"/>
      <c r="K900" s="43"/>
      <c r="L900" s="15" t="s">
        <v>275</v>
      </c>
      <c r="M900" s="14">
        <v>9</v>
      </c>
      <c r="N900" s="14"/>
      <c r="O900" s="43"/>
    </row>
    <row r="901" spans="3:15" ht="15.75" thickBot="1">
      <c r="C901" s="85"/>
      <c r="D901" s="139"/>
      <c r="E901" s="85"/>
      <c r="F901" s="39"/>
      <c r="G901" s="87"/>
      <c r="H901" s="88"/>
      <c r="I901" s="14"/>
      <c r="J901" s="14"/>
      <c r="K901" s="43"/>
      <c r="L901" s="15" t="s">
        <v>314</v>
      </c>
      <c r="M901" s="14">
        <v>12</v>
      </c>
      <c r="N901" s="14"/>
      <c r="O901" s="43"/>
    </row>
    <row r="902" spans="3:15" ht="15.75" thickBot="1">
      <c r="C902" s="85"/>
      <c r="D902" s="139"/>
      <c r="E902" s="85"/>
      <c r="F902" s="39"/>
      <c r="G902" s="87"/>
      <c r="H902" s="86" t="s">
        <v>202</v>
      </c>
      <c r="I902" s="14" t="s">
        <v>208</v>
      </c>
      <c r="J902" s="14" t="s">
        <v>120</v>
      </c>
      <c r="K902" s="43" t="s">
        <v>120</v>
      </c>
      <c r="L902" s="15" t="s">
        <v>313</v>
      </c>
      <c r="M902" s="14">
        <v>12</v>
      </c>
      <c r="N902" s="16">
        <f>+(SUM(M902:M905))/(COUNT(M902:M905)*30)</f>
        <v>0.38333333333333336</v>
      </c>
      <c r="O902" s="43" t="s">
        <v>120</v>
      </c>
    </row>
    <row r="903" spans="3:15" ht="15.75" thickBot="1">
      <c r="C903" s="85"/>
      <c r="D903" s="139"/>
      <c r="E903" s="85"/>
      <c r="F903" s="39"/>
      <c r="G903" s="87"/>
      <c r="H903" s="87"/>
      <c r="I903" s="14"/>
      <c r="J903" s="14"/>
      <c r="K903" s="43"/>
      <c r="L903" s="15" t="s">
        <v>315</v>
      </c>
      <c r="M903" s="14">
        <v>13</v>
      </c>
      <c r="N903" s="14"/>
      <c r="O903" s="43"/>
    </row>
    <row r="904" spans="3:15" ht="15.75" thickBot="1">
      <c r="C904" s="85"/>
      <c r="D904" s="139"/>
      <c r="E904" s="85"/>
      <c r="F904" s="39"/>
      <c r="G904" s="87"/>
      <c r="H904" s="87"/>
      <c r="I904" s="14"/>
      <c r="J904" s="14"/>
      <c r="K904" s="43"/>
      <c r="L904" s="15" t="s">
        <v>275</v>
      </c>
      <c r="M904" s="14">
        <v>9</v>
      </c>
      <c r="N904" s="14"/>
      <c r="O904" s="43"/>
    </row>
    <row r="905" spans="3:15" ht="15.75" thickBot="1">
      <c r="C905" s="85"/>
      <c r="D905" s="139"/>
      <c r="E905" s="85"/>
      <c r="F905" s="39"/>
      <c r="G905" s="87"/>
      <c r="H905" s="88"/>
      <c r="I905" s="14"/>
      <c r="J905" s="14"/>
      <c r="K905" s="43"/>
      <c r="L905" s="15" t="s">
        <v>314</v>
      </c>
      <c r="M905" s="14">
        <v>12</v>
      </c>
      <c r="N905" s="14"/>
      <c r="O905" s="43"/>
    </row>
    <row r="906" spans="3:15" ht="15.75" thickBot="1">
      <c r="C906" s="85"/>
      <c r="D906" s="139"/>
      <c r="E906" s="85"/>
      <c r="F906" s="39"/>
      <c r="G906" s="87"/>
      <c r="H906" s="86" t="s">
        <v>199</v>
      </c>
      <c r="I906" s="14" t="s">
        <v>211</v>
      </c>
      <c r="J906" s="14" t="s">
        <v>120</v>
      </c>
      <c r="K906" s="43" t="s">
        <v>119</v>
      </c>
      <c r="L906" s="15" t="s">
        <v>313</v>
      </c>
      <c r="M906" s="14">
        <v>12</v>
      </c>
      <c r="N906" s="16">
        <f>+(SUM(M906:M909))/(COUNT(M906:M909)*30)</f>
        <v>0.38333333333333336</v>
      </c>
      <c r="O906" s="43" t="s">
        <v>119</v>
      </c>
    </row>
    <row r="907" spans="3:15" ht="15.75" thickBot="1">
      <c r="C907" s="85"/>
      <c r="D907" s="139"/>
      <c r="E907" s="85"/>
      <c r="F907" s="39"/>
      <c r="G907" s="87"/>
      <c r="H907" s="87"/>
      <c r="I907" s="14"/>
      <c r="J907" s="14"/>
      <c r="K907" s="43"/>
      <c r="L907" s="15" t="s">
        <v>315</v>
      </c>
      <c r="M907" s="14">
        <v>13</v>
      </c>
      <c r="N907" s="14"/>
      <c r="O907" s="43"/>
    </row>
    <row r="908" spans="3:15" ht="15.75" thickBot="1">
      <c r="C908" s="85"/>
      <c r="D908" s="139"/>
      <c r="E908" s="85"/>
      <c r="F908" s="39"/>
      <c r="G908" s="87"/>
      <c r="H908" s="87"/>
      <c r="I908" s="14"/>
      <c r="J908" s="14"/>
      <c r="K908" s="43"/>
      <c r="L908" s="15" t="s">
        <v>275</v>
      </c>
      <c r="M908" s="14">
        <v>9</v>
      </c>
      <c r="N908" s="14"/>
      <c r="O908" s="43"/>
    </row>
    <row r="909" spans="3:15" ht="15.75" thickBot="1">
      <c r="C909" s="85"/>
      <c r="D909" s="139"/>
      <c r="E909" s="85"/>
      <c r="F909" s="39"/>
      <c r="G909" s="88"/>
      <c r="H909" s="88"/>
      <c r="I909" s="14"/>
      <c r="J909" s="14"/>
      <c r="K909" s="43"/>
      <c r="L909" s="15" t="s">
        <v>314</v>
      </c>
      <c r="M909" s="14">
        <v>12</v>
      </c>
      <c r="N909" s="14"/>
      <c r="O909" s="43"/>
    </row>
    <row r="910" spans="3:15" ht="15.75" thickBot="1">
      <c r="C910" s="85"/>
      <c r="D910" s="139"/>
      <c r="E910" s="85"/>
      <c r="F910" s="39"/>
      <c r="G910" s="86" t="s">
        <v>139</v>
      </c>
      <c r="H910" s="86" t="s">
        <v>203</v>
      </c>
      <c r="I910" s="14" t="s">
        <v>121</v>
      </c>
      <c r="J910" s="14" t="s">
        <v>208</v>
      </c>
      <c r="K910" s="43" t="s">
        <v>211</v>
      </c>
      <c r="L910" s="15" t="s">
        <v>286</v>
      </c>
      <c r="M910" s="14">
        <v>16</v>
      </c>
      <c r="N910" s="16">
        <f>+(SUM(M910:M912))/(COUNT(M910:M912)*30)</f>
        <v>0.62222222222222223</v>
      </c>
      <c r="O910" s="43" t="s">
        <v>208</v>
      </c>
    </row>
    <row r="911" spans="3:15" ht="15.75" thickBot="1">
      <c r="C911" s="85"/>
      <c r="D911" s="139"/>
      <c r="E911" s="85"/>
      <c r="F911" s="39"/>
      <c r="G911" s="87"/>
      <c r="H911" s="87"/>
      <c r="I911" s="14"/>
      <c r="J911" s="14"/>
      <c r="K911" s="43"/>
      <c r="L911" s="15" t="s">
        <v>262</v>
      </c>
      <c r="M911" s="14">
        <v>23</v>
      </c>
      <c r="N911" s="14"/>
      <c r="O911" s="43"/>
    </row>
    <row r="912" spans="3:15" ht="15.75" thickBot="1">
      <c r="C912" s="85"/>
      <c r="D912" s="139"/>
      <c r="E912" s="85"/>
      <c r="F912" s="39"/>
      <c r="G912" s="87"/>
      <c r="H912" s="88"/>
      <c r="I912" s="14"/>
      <c r="J912" s="14"/>
      <c r="K912" s="43"/>
      <c r="L912" s="15" t="s">
        <v>263</v>
      </c>
      <c r="M912" s="14">
        <v>17</v>
      </c>
      <c r="N912" s="14"/>
      <c r="O912" s="43"/>
    </row>
    <row r="913" spans="3:15" ht="15.75" thickBot="1">
      <c r="C913" s="85"/>
      <c r="D913" s="139"/>
      <c r="E913" s="85"/>
      <c r="F913" s="39"/>
      <c r="G913" s="86" t="s">
        <v>146</v>
      </c>
      <c r="H913" s="86" t="s">
        <v>197</v>
      </c>
      <c r="I913" s="14" t="s">
        <v>121</v>
      </c>
      <c r="J913" s="14" t="s">
        <v>211</v>
      </c>
      <c r="K913" s="43" t="s">
        <v>121</v>
      </c>
      <c r="L913" s="15" t="s">
        <v>276</v>
      </c>
      <c r="M913" s="14">
        <v>12</v>
      </c>
      <c r="N913" s="16">
        <f>+(SUM(M913:M915))/(COUNT(M913:M915)*30)</f>
        <v>0.42222222222222222</v>
      </c>
      <c r="O913" s="43" t="s">
        <v>119</v>
      </c>
    </row>
    <row r="914" spans="3:15" ht="15.75" thickBot="1">
      <c r="C914" s="85"/>
      <c r="D914" s="139"/>
      <c r="E914" s="85"/>
      <c r="F914" s="39"/>
      <c r="G914" s="87"/>
      <c r="H914" s="87"/>
      <c r="I914" s="14"/>
      <c r="J914" s="14"/>
      <c r="K914" s="43"/>
      <c r="L914" s="15" t="s">
        <v>311</v>
      </c>
      <c r="M914" s="14">
        <v>11</v>
      </c>
      <c r="N914" s="14"/>
      <c r="O914" s="43"/>
    </row>
    <row r="915" spans="3:15" ht="15.75" thickBot="1">
      <c r="C915" s="85"/>
      <c r="D915" s="139"/>
      <c r="E915" s="85"/>
      <c r="F915" s="39"/>
      <c r="G915" s="87"/>
      <c r="H915" s="88"/>
      <c r="I915" s="14"/>
      <c r="J915" s="14"/>
      <c r="K915" s="43"/>
      <c r="L915" s="15" t="s">
        <v>283</v>
      </c>
      <c r="M915" s="14">
        <v>15</v>
      </c>
      <c r="N915" s="14"/>
      <c r="O915" s="43"/>
    </row>
    <row r="916" spans="3:15" ht="15.75" thickBot="1">
      <c r="C916" s="85"/>
      <c r="D916" s="139"/>
      <c r="E916" s="85"/>
      <c r="F916" s="39"/>
      <c r="G916" s="87"/>
      <c r="H916" s="86" t="s">
        <v>202</v>
      </c>
      <c r="I916" s="14" t="s">
        <v>211</v>
      </c>
      <c r="J916" s="14" t="s">
        <v>211</v>
      </c>
      <c r="K916" s="43" t="s">
        <v>211</v>
      </c>
      <c r="L916" s="15" t="s">
        <v>283</v>
      </c>
      <c r="M916" s="14">
        <v>15</v>
      </c>
      <c r="N916" s="16">
        <f>+(SUM(M916:M919))/(COUNT(M916:M919)*30)</f>
        <v>0.4</v>
      </c>
      <c r="O916" s="43" t="s">
        <v>119</v>
      </c>
    </row>
    <row r="917" spans="3:15" ht="15.75" thickBot="1">
      <c r="C917" s="85"/>
      <c r="D917" s="139"/>
      <c r="E917" s="85"/>
      <c r="F917" s="39"/>
      <c r="G917" s="87"/>
      <c r="H917" s="87"/>
      <c r="I917" s="14"/>
      <c r="J917" s="14"/>
      <c r="K917" s="43"/>
      <c r="L917" s="15" t="s">
        <v>276</v>
      </c>
      <c r="M917" s="14">
        <v>12</v>
      </c>
      <c r="N917" s="14"/>
      <c r="O917" s="43"/>
    </row>
    <row r="918" spans="3:15" ht="15.75" thickBot="1">
      <c r="C918" s="85"/>
      <c r="D918" s="139"/>
      <c r="E918" s="85"/>
      <c r="F918" s="39"/>
      <c r="G918" s="87"/>
      <c r="H918" s="87"/>
      <c r="I918" s="14"/>
      <c r="J918" s="14"/>
      <c r="K918" s="43"/>
      <c r="L918" s="15" t="s">
        <v>311</v>
      </c>
      <c r="M918" s="14">
        <v>11</v>
      </c>
      <c r="N918" s="14"/>
      <c r="O918" s="43"/>
    </row>
    <row r="919" spans="3:15" ht="15.75" thickBot="1">
      <c r="C919" s="85"/>
      <c r="D919" s="139"/>
      <c r="E919" s="85"/>
      <c r="F919" s="39"/>
      <c r="G919" s="87"/>
      <c r="H919" s="88"/>
      <c r="I919" s="14"/>
      <c r="J919" s="14"/>
      <c r="K919" s="43"/>
      <c r="L919" s="15" t="s">
        <v>277</v>
      </c>
      <c r="M919" s="14">
        <v>10</v>
      </c>
      <c r="N919" s="14"/>
      <c r="O919" s="43"/>
    </row>
    <row r="920" spans="3:15" ht="15.75" thickBot="1">
      <c r="C920" s="85"/>
      <c r="D920" s="139"/>
      <c r="E920" s="85"/>
      <c r="F920" s="39"/>
      <c r="G920" s="87"/>
      <c r="H920" s="86" t="s">
        <v>199</v>
      </c>
      <c r="I920" s="14" t="s">
        <v>211</v>
      </c>
      <c r="J920" s="14" t="s">
        <v>211</v>
      </c>
      <c r="K920" s="43" t="s">
        <v>211</v>
      </c>
      <c r="L920" s="15" t="s">
        <v>283</v>
      </c>
      <c r="M920" s="14">
        <v>15</v>
      </c>
      <c r="N920" s="16">
        <f>+(SUM(M920:M923))/(COUNT(M920:M923)*30)</f>
        <v>0.4</v>
      </c>
      <c r="O920" s="43" t="s">
        <v>119</v>
      </c>
    </row>
    <row r="921" spans="3:15" ht="15.75" thickBot="1">
      <c r="C921" s="85"/>
      <c r="D921" s="139"/>
      <c r="E921" s="85"/>
      <c r="F921" s="39"/>
      <c r="G921" s="87"/>
      <c r="H921" s="87"/>
      <c r="I921" s="14"/>
      <c r="J921" s="14"/>
      <c r="K921" s="43"/>
      <c r="L921" s="15" t="s">
        <v>276</v>
      </c>
      <c r="M921" s="14">
        <v>12</v>
      </c>
      <c r="N921" s="14"/>
      <c r="O921" s="43"/>
    </row>
    <row r="922" spans="3:15" ht="15.75" thickBot="1">
      <c r="C922" s="85"/>
      <c r="D922" s="139"/>
      <c r="E922" s="85"/>
      <c r="F922" s="39"/>
      <c r="G922" s="87"/>
      <c r="H922" s="87"/>
      <c r="I922" s="14"/>
      <c r="J922" s="14"/>
      <c r="K922" s="43"/>
      <c r="L922" s="15" t="s">
        <v>311</v>
      </c>
      <c r="M922" s="14">
        <v>11</v>
      </c>
      <c r="N922" s="14"/>
      <c r="O922" s="43"/>
    </row>
    <row r="923" spans="3:15" ht="15.75" thickBot="1">
      <c r="C923" s="85"/>
      <c r="D923" s="139"/>
      <c r="E923" s="85"/>
      <c r="F923" s="49"/>
      <c r="G923" s="88"/>
      <c r="H923" s="88"/>
      <c r="I923" s="14"/>
      <c r="J923" s="14"/>
      <c r="K923" s="43"/>
      <c r="L923" s="15" t="s">
        <v>277</v>
      </c>
      <c r="M923" s="14">
        <v>10</v>
      </c>
      <c r="N923" s="14"/>
      <c r="O923" s="43"/>
    </row>
    <row r="924" spans="3:15" ht="15.75" thickBot="1">
      <c r="C924" s="85"/>
      <c r="D924" s="139"/>
      <c r="E924" s="85"/>
      <c r="F924" s="97" t="s">
        <v>30</v>
      </c>
      <c r="G924" s="86" t="s">
        <v>163</v>
      </c>
      <c r="H924" s="86" t="s">
        <v>204</v>
      </c>
      <c r="I924" s="14" t="s">
        <v>121</v>
      </c>
      <c r="J924" s="14" t="s">
        <v>120</v>
      </c>
      <c r="K924" s="43" t="s">
        <v>119</v>
      </c>
      <c r="L924" s="15" t="s">
        <v>319</v>
      </c>
      <c r="M924" s="14">
        <v>8</v>
      </c>
      <c r="N924" s="16">
        <f>+(SUM(M924:M928))/(COUNT(M924:M928)*30)</f>
        <v>0.38</v>
      </c>
      <c r="O924" s="43" t="s">
        <v>119</v>
      </c>
    </row>
    <row r="925" spans="3:15" ht="15.75" thickBot="1">
      <c r="C925" s="85"/>
      <c r="D925" s="139"/>
      <c r="E925" s="85"/>
      <c r="F925" s="90"/>
      <c r="G925" s="87"/>
      <c r="H925" s="87"/>
      <c r="I925" s="14"/>
      <c r="J925" s="14"/>
      <c r="K925" s="43"/>
      <c r="L925" s="15" t="s">
        <v>278</v>
      </c>
      <c r="M925" s="14">
        <v>12</v>
      </c>
      <c r="N925" s="14"/>
      <c r="O925" s="43"/>
    </row>
    <row r="926" spans="3:15" ht="15.75" thickBot="1">
      <c r="C926" s="85"/>
      <c r="D926" s="139"/>
      <c r="E926" s="85"/>
      <c r="F926" s="90"/>
      <c r="G926" s="87"/>
      <c r="H926" s="87"/>
      <c r="I926" s="14"/>
      <c r="J926" s="14"/>
      <c r="K926" s="43"/>
      <c r="L926" s="15" t="s">
        <v>262</v>
      </c>
      <c r="M926" s="14">
        <v>12</v>
      </c>
      <c r="N926" s="14"/>
      <c r="O926" s="43"/>
    </row>
    <row r="927" spans="3:15" ht="15.75" thickBot="1">
      <c r="C927" s="85"/>
      <c r="D927" s="139"/>
      <c r="E927" s="85"/>
      <c r="F927" s="90"/>
      <c r="G927" s="87"/>
      <c r="H927" s="87"/>
      <c r="I927" s="14"/>
      <c r="J927" s="14"/>
      <c r="K927" s="43"/>
      <c r="L927" s="15" t="s">
        <v>272</v>
      </c>
      <c r="M927" s="14">
        <v>13</v>
      </c>
      <c r="N927" s="14"/>
      <c r="O927" s="43"/>
    </row>
    <row r="928" spans="3:15" ht="15.75" thickBot="1">
      <c r="C928" s="85"/>
      <c r="D928" s="139"/>
      <c r="E928" s="85"/>
      <c r="F928" s="90"/>
      <c r="G928" s="87"/>
      <c r="H928" s="88"/>
      <c r="I928" s="14"/>
      <c r="J928" s="14"/>
      <c r="K928" s="43"/>
      <c r="L928" s="15" t="s">
        <v>271</v>
      </c>
      <c r="M928" s="14">
        <v>12</v>
      </c>
      <c r="N928" s="14"/>
      <c r="O928" s="43"/>
    </row>
    <row r="929" spans="3:15" ht="15.75" thickBot="1">
      <c r="C929" s="85"/>
      <c r="D929" s="139"/>
      <c r="E929" s="85"/>
      <c r="F929" s="90"/>
      <c r="G929" s="87"/>
      <c r="H929" s="86" t="s">
        <v>197</v>
      </c>
      <c r="I929" s="14" t="s">
        <v>119</v>
      </c>
      <c r="J929" s="14" t="s">
        <v>120</v>
      </c>
      <c r="K929" s="43" t="s">
        <v>208</v>
      </c>
      <c r="L929" s="15" t="s">
        <v>319</v>
      </c>
      <c r="M929" s="14">
        <v>8</v>
      </c>
      <c r="N929" s="16">
        <f>+(SUM(M929:M933))/(COUNT(M929:M933)*30)</f>
        <v>0.38</v>
      </c>
      <c r="O929" s="43" t="s">
        <v>208</v>
      </c>
    </row>
    <row r="930" spans="3:15" ht="15.75" thickBot="1">
      <c r="C930" s="85"/>
      <c r="D930" s="139"/>
      <c r="E930" s="85"/>
      <c r="F930" s="90"/>
      <c r="G930" s="87"/>
      <c r="H930" s="87"/>
      <c r="I930" s="14"/>
      <c r="J930" s="14"/>
      <c r="K930" s="43"/>
      <c r="L930" s="15" t="s">
        <v>278</v>
      </c>
      <c r="M930" s="14">
        <v>12</v>
      </c>
      <c r="N930" s="14"/>
      <c r="O930" s="43"/>
    </row>
    <row r="931" spans="3:15" ht="15.75" thickBot="1">
      <c r="C931" s="85"/>
      <c r="D931" s="139"/>
      <c r="E931" s="85"/>
      <c r="F931" s="90"/>
      <c r="G931" s="87"/>
      <c r="H931" s="87"/>
      <c r="I931" s="14"/>
      <c r="J931" s="14"/>
      <c r="K931" s="43"/>
      <c r="L931" s="15" t="s">
        <v>262</v>
      </c>
      <c r="M931" s="14">
        <v>12</v>
      </c>
      <c r="N931" s="14"/>
      <c r="O931" s="43"/>
    </row>
    <row r="932" spans="3:15" ht="15.75" thickBot="1">
      <c r="C932" s="85"/>
      <c r="D932" s="139"/>
      <c r="E932" s="85"/>
      <c r="F932" s="90"/>
      <c r="G932" s="87"/>
      <c r="H932" s="87"/>
      <c r="I932" s="14"/>
      <c r="J932" s="14"/>
      <c r="K932" s="43"/>
      <c r="L932" s="15" t="s">
        <v>272</v>
      </c>
      <c r="M932" s="14">
        <v>13</v>
      </c>
      <c r="N932" s="14"/>
      <c r="O932" s="43"/>
    </row>
    <row r="933" spans="3:15" ht="15.75" thickBot="1">
      <c r="C933" s="85"/>
      <c r="D933" s="139"/>
      <c r="E933" s="85"/>
      <c r="F933" s="90"/>
      <c r="G933" s="87"/>
      <c r="H933" s="88"/>
      <c r="I933" s="14"/>
      <c r="J933" s="14"/>
      <c r="K933" s="43"/>
      <c r="L933" s="15" t="s">
        <v>271</v>
      </c>
      <c r="M933" s="14">
        <v>12</v>
      </c>
      <c r="N933" s="14"/>
      <c r="O933" s="43"/>
    </row>
    <row r="934" spans="3:15" ht="15.75" thickBot="1">
      <c r="C934" s="85"/>
      <c r="D934" s="139"/>
      <c r="E934" s="85"/>
      <c r="F934" s="90"/>
      <c r="G934" s="87"/>
      <c r="H934" s="86" t="s">
        <v>192</v>
      </c>
      <c r="I934" s="14" t="s">
        <v>120</v>
      </c>
      <c r="J934" s="14" t="s">
        <v>120</v>
      </c>
      <c r="K934" s="43" t="s">
        <v>120</v>
      </c>
      <c r="L934" s="15" t="s">
        <v>319</v>
      </c>
      <c r="M934" s="14">
        <v>8</v>
      </c>
      <c r="N934" s="16">
        <f>+(SUM(M934:M938))/(COUNT(M934:M938)*30)</f>
        <v>0.38</v>
      </c>
      <c r="O934" s="43" t="s">
        <v>120</v>
      </c>
    </row>
    <row r="935" spans="3:15" ht="15.75" thickBot="1">
      <c r="C935" s="85"/>
      <c r="D935" s="139"/>
      <c r="E935" s="85"/>
      <c r="F935" s="90"/>
      <c r="G935" s="87"/>
      <c r="H935" s="87"/>
      <c r="I935" s="14"/>
      <c r="J935" s="14"/>
      <c r="K935" s="43"/>
      <c r="L935" s="15" t="s">
        <v>278</v>
      </c>
      <c r="M935" s="14">
        <v>12</v>
      </c>
      <c r="N935" s="14"/>
      <c r="O935" s="43"/>
    </row>
    <row r="936" spans="3:15" ht="15.75" thickBot="1">
      <c r="C936" s="85"/>
      <c r="D936" s="139"/>
      <c r="E936" s="85"/>
      <c r="F936" s="90"/>
      <c r="G936" s="87"/>
      <c r="H936" s="87"/>
      <c r="I936" s="14"/>
      <c r="J936" s="14"/>
      <c r="K936" s="43"/>
      <c r="L936" s="15" t="s">
        <v>262</v>
      </c>
      <c r="M936" s="14">
        <v>12</v>
      </c>
      <c r="N936" s="14"/>
      <c r="O936" s="43"/>
    </row>
    <row r="937" spans="3:15" ht="15.75" thickBot="1">
      <c r="C937" s="85"/>
      <c r="D937" s="139"/>
      <c r="E937" s="85"/>
      <c r="F937" s="90"/>
      <c r="G937" s="87"/>
      <c r="H937" s="87"/>
      <c r="I937" s="14"/>
      <c r="J937" s="14"/>
      <c r="K937" s="43"/>
      <c r="L937" s="15" t="s">
        <v>272</v>
      </c>
      <c r="M937" s="14">
        <v>13</v>
      </c>
      <c r="N937" s="14"/>
      <c r="O937" s="43"/>
    </row>
    <row r="938" spans="3:15" ht="15.75" thickBot="1">
      <c r="C938" s="85"/>
      <c r="D938" s="139"/>
      <c r="E938" s="85"/>
      <c r="F938" s="90"/>
      <c r="G938" s="88"/>
      <c r="H938" s="88"/>
      <c r="I938" s="14"/>
      <c r="J938" s="14"/>
      <c r="K938" s="43"/>
      <c r="L938" s="15" t="s">
        <v>271</v>
      </c>
      <c r="M938" s="14">
        <v>12</v>
      </c>
      <c r="N938" s="14"/>
      <c r="O938" s="43"/>
    </row>
    <row r="939" spans="3:15" ht="15.75" thickBot="1">
      <c r="C939" s="85"/>
      <c r="D939" s="139"/>
      <c r="E939" s="85"/>
      <c r="F939" s="90"/>
      <c r="G939" s="86" t="s">
        <v>166</v>
      </c>
      <c r="H939" s="86" t="s">
        <v>197</v>
      </c>
      <c r="I939" s="14" t="s">
        <v>211</v>
      </c>
      <c r="J939" s="14" t="s">
        <v>120</v>
      </c>
      <c r="K939" s="43" t="s">
        <v>119</v>
      </c>
      <c r="L939" s="15" t="s">
        <v>313</v>
      </c>
      <c r="M939" s="14">
        <v>12</v>
      </c>
      <c r="N939" s="16">
        <f>+(SUM(M939:M942))/(COUNT(M939:M942)*30)</f>
        <v>0.38333333333333336</v>
      </c>
      <c r="O939" s="43" t="s">
        <v>119</v>
      </c>
    </row>
    <row r="940" spans="3:15" ht="15.75" thickBot="1">
      <c r="C940" s="85"/>
      <c r="D940" s="139"/>
      <c r="E940" s="85"/>
      <c r="F940" s="90"/>
      <c r="G940" s="87"/>
      <c r="H940" s="87"/>
      <c r="I940" s="14"/>
      <c r="J940" s="14"/>
      <c r="K940" s="43"/>
      <c r="L940" s="15" t="s">
        <v>315</v>
      </c>
      <c r="M940" s="14">
        <v>13</v>
      </c>
      <c r="N940" s="14"/>
      <c r="O940" s="43"/>
    </row>
    <row r="941" spans="3:15" ht="15.75" thickBot="1">
      <c r="C941" s="85"/>
      <c r="D941" s="139"/>
      <c r="E941" s="85"/>
      <c r="F941" s="90"/>
      <c r="G941" s="87"/>
      <c r="H941" s="87"/>
      <c r="I941" s="14"/>
      <c r="J941" s="14"/>
      <c r="K941" s="43"/>
      <c r="L941" s="15" t="s">
        <v>275</v>
      </c>
      <c r="M941" s="14">
        <v>9</v>
      </c>
      <c r="N941" s="14"/>
      <c r="O941" s="43"/>
    </row>
    <row r="942" spans="3:15" ht="15.75" thickBot="1">
      <c r="C942" s="85"/>
      <c r="D942" s="139"/>
      <c r="E942" s="85"/>
      <c r="F942" s="90"/>
      <c r="G942" s="87"/>
      <c r="H942" s="88"/>
      <c r="I942" s="14"/>
      <c r="J942" s="14"/>
      <c r="K942" s="43"/>
      <c r="L942" s="15" t="s">
        <v>314</v>
      </c>
      <c r="M942" s="14">
        <v>12</v>
      </c>
      <c r="N942" s="14"/>
      <c r="O942" s="43"/>
    </row>
    <row r="943" spans="3:15" ht="15.75" thickBot="1">
      <c r="C943" s="85"/>
      <c r="D943" s="139"/>
      <c r="E943" s="85"/>
      <c r="F943" s="90"/>
      <c r="G943" s="87"/>
      <c r="H943" s="86" t="s">
        <v>202</v>
      </c>
      <c r="I943" s="14" t="s">
        <v>208</v>
      </c>
      <c r="J943" s="14" t="s">
        <v>120</v>
      </c>
      <c r="K943" s="43" t="s">
        <v>120</v>
      </c>
      <c r="L943" s="15" t="s">
        <v>313</v>
      </c>
      <c r="M943" s="14">
        <v>12</v>
      </c>
      <c r="N943" s="16">
        <f>+(SUM(M943:M946))/(COUNT(M943:M946)*30)</f>
        <v>0.38333333333333336</v>
      </c>
      <c r="O943" s="43" t="s">
        <v>120</v>
      </c>
    </row>
    <row r="944" spans="3:15" ht="15.75" thickBot="1">
      <c r="C944" s="85"/>
      <c r="D944" s="139"/>
      <c r="E944" s="85"/>
      <c r="F944" s="90"/>
      <c r="G944" s="87"/>
      <c r="H944" s="87"/>
      <c r="I944" s="14"/>
      <c r="J944" s="14"/>
      <c r="K944" s="43"/>
      <c r="L944" s="15" t="s">
        <v>315</v>
      </c>
      <c r="M944" s="14">
        <v>13</v>
      </c>
      <c r="N944" s="14"/>
      <c r="O944" s="43"/>
    </row>
    <row r="945" spans="3:15" ht="15.75" thickBot="1">
      <c r="C945" s="85"/>
      <c r="D945" s="139"/>
      <c r="E945" s="85"/>
      <c r="F945" s="90"/>
      <c r="G945" s="87"/>
      <c r="H945" s="87"/>
      <c r="I945" s="14"/>
      <c r="J945" s="14"/>
      <c r="K945" s="43"/>
      <c r="L945" s="15" t="s">
        <v>275</v>
      </c>
      <c r="M945" s="14">
        <v>9</v>
      </c>
      <c r="N945" s="14"/>
      <c r="O945" s="43"/>
    </row>
    <row r="946" spans="3:15" ht="15.75" thickBot="1">
      <c r="C946" s="85"/>
      <c r="D946" s="139"/>
      <c r="E946" s="85"/>
      <c r="F946" s="90"/>
      <c r="G946" s="87"/>
      <c r="H946" s="88"/>
      <c r="I946" s="14"/>
      <c r="J946" s="14"/>
      <c r="K946" s="43"/>
      <c r="L946" s="15" t="s">
        <v>314</v>
      </c>
      <c r="M946" s="14">
        <v>12</v>
      </c>
      <c r="N946" s="14"/>
      <c r="O946" s="43"/>
    </row>
    <row r="947" spans="3:15" ht="15.75" thickBot="1">
      <c r="C947" s="85"/>
      <c r="D947" s="139"/>
      <c r="E947" s="85"/>
      <c r="F947" s="90"/>
      <c r="G947" s="87"/>
      <c r="H947" s="86" t="s">
        <v>199</v>
      </c>
      <c r="I947" s="14" t="s">
        <v>211</v>
      </c>
      <c r="J947" s="14" t="s">
        <v>120</v>
      </c>
      <c r="K947" s="43" t="s">
        <v>119</v>
      </c>
      <c r="L947" s="15" t="s">
        <v>313</v>
      </c>
      <c r="M947" s="14">
        <v>12</v>
      </c>
      <c r="N947" s="16">
        <f>+(SUM(M947:M950))/(COUNT(M947:M950)*30)</f>
        <v>0.38333333333333336</v>
      </c>
      <c r="O947" s="43" t="s">
        <v>119</v>
      </c>
    </row>
    <row r="948" spans="3:15" ht="15.75" thickBot="1">
      <c r="C948" s="85"/>
      <c r="D948" s="139"/>
      <c r="E948" s="85"/>
      <c r="F948" s="90"/>
      <c r="G948" s="87"/>
      <c r="H948" s="87"/>
      <c r="I948" s="14"/>
      <c r="J948" s="14"/>
      <c r="K948" s="43"/>
      <c r="L948" s="15" t="s">
        <v>315</v>
      </c>
      <c r="M948" s="14">
        <v>13</v>
      </c>
      <c r="N948" s="14"/>
      <c r="O948" s="43"/>
    </row>
    <row r="949" spans="3:15" ht="15.75" thickBot="1">
      <c r="C949" s="85"/>
      <c r="D949" s="139"/>
      <c r="E949" s="85"/>
      <c r="F949" s="90"/>
      <c r="G949" s="87"/>
      <c r="H949" s="87"/>
      <c r="I949" s="14"/>
      <c r="J949" s="14"/>
      <c r="K949" s="43"/>
      <c r="L949" s="15" t="s">
        <v>275</v>
      </c>
      <c r="M949" s="14">
        <v>9</v>
      </c>
      <c r="N949" s="14"/>
      <c r="O949" s="43"/>
    </row>
    <row r="950" spans="3:15" ht="15.75" thickBot="1">
      <c r="C950" s="85"/>
      <c r="D950" s="139"/>
      <c r="E950" s="85"/>
      <c r="F950" s="90"/>
      <c r="G950" s="88"/>
      <c r="H950" s="88"/>
      <c r="I950" s="14"/>
      <c r="J950" s="14"/>
      <c r="K950" s="43"/>
      <c r="L950" s="15" t="s">
        <v>314</v>
      </c>
      <c r="M950" s="14">
        <v>12</v>
      </c>
      <c r="N950" s="14"/>
      <c r="O950" s="43"/>
    </row>
    <row r="951" spans="3:15" ht="15.75" thickBot="1">
      <c r="C951" s="85"/>
      <c r="D951" s="139"/>
      <c r="E951" s="85"/>
      <c r="F951" s="90"/>
      <c r="G951" s="86" t="s">
        <v>139</v>
      </c>
      <c r="H951" s="86" t="s">
        <v>197</v>
      </c>
      <c r="I951" s="14" t="s">
        <v>119</v>
      </c>
      <c r="J951" s="14" t="s">
        <v>208</v>
      </c>
      <c r="K951" s="43" t="s">
        <v>208</v>
      </c>
      <c r="L951" s="15" t="s">
        <v>262</v>
      </c>
      <c r="M951" s="14">
        <v>27</v>
      </c>
      <c r="N951" s="16">
        <f>+(SUM(M951:M953))/(COUNT(M951:M953)*30)</f>
        <v>0.76666666666666672</v>
      </c>
      <c r="O951" s="43" t="s">
        <v>120</v>
      </c>
    </row>
    <row r="952" spans="3:15" ht="15.75" thickBot="1">
      <c r="C952" s="85"/>
      <c r="D952" s="139"/>
      <c r="E952" s="85"/>
      <c r="F952" s="90"/>
      <c r="G952" s="87"/>
      <c r="H952" s="87"/>
      <c r="I952" s="14"/>
      <c r="J952" s="14"/>
      <c r="K952" s="43"/>
      <c r="L952" s="15" t="s">
        <v>263</v>
      </c>
      <c r="M952" s="14">
        <v>21</v>
      </c>
      <c r="N952" s="14"/>
      <c r="O952" s="43"/>
    </row>
    <row r="953" spans="3:15" ht="15.75" thickBot="1">
      <c r="C953" s="85"/>
      <c r="D953" s="139"/>
      <c r="E953" s="85"/>
      <c r="F953" s="90"/>
      <c r="G953" s="87"/>
      <c r="H953" s="88"/>
      <c r="I953" s="14"/>
      <c r="J953" s="14"/>
      <c r="K953" s="43"/>
      <c r="L953" s="15" t="s">
        <v>286</v>
      </c>
      <c r="M953" s="14">
        <v>21</v>
      </c>
      <c r="N953" s="14"/>
      <c r="O953" s="43"/>
    </row>
    <row r="954" spans="3:15" ht="15.75" thickBot="1">
      <c r="C954" s="85"/>
      <c r="D954" s="139"/>
      <c r="E954" s="85"/>
      <c r="F954" s="90"/>
      <c r="G954" s="87"/>
      <c r="H954" s="86" t="s">
        <v>200</v>
      </c>
      <c r="I954" s="14" t="s">
        <v>120</v>
      </c>
      <c r="J954" s="14" t="s">
        <v>208</v>
      </c>
      <c r="K954" s="43" t="s">
        <v>120</v>
      </c>
      <c r="L954" s="15" t="s">
        <v>262</v>
      </c>
      <c r="M954" s="14">
        <v>27</v>
      </c>
      <c r="N954" s="16">
        <f>+(SUM(M954:M956))/(COUNT(M954:M956)*30)</f>
        <v>0.76666666666666672</v>
      </c>
      <c r="O954" s="43" t="s">
        <v>120</v>
      </c>
    </row>
    <row r="955" spans="3:15" ht="15.75" thickBot="1">
      <c r="C955" s="85"/>
      <c r="D955" s="139"/>
      <c r="E955" s="85"/>
      <c r="F955" s="90"/>
      <c r="G955" s="87"/>
      <c r="H955" s="87"/>
      <c r="I955" s="14"/>
      <c r="J955" s="14"/>
      <c r="K955" s="43"/>
      <c r="L955" s="15" t="s">
        <v>263</v>
      </c>
      <c r="M955" s="14">
        <v>21</v>
      </c>
      <c r="N955" s="14"/>
      <c r="O955" s="43"/>
    </row>
    <row r="956" spans="3:15" ht="15.75" thickBot="1">
      <c r="C956" s="85"/>
      <c r="D956" s="139"/>
      <c r="E956" s="85"/>
      <c r="F956" s="90"/>
      <c r="G956" s="88"/>
      <c r="H956" s="88"/>
      <c r="I956" s="14"/>
      <c r="J956" s="14"/>
      <c r="K956" s="43"/>
      <c r="L956" s="15" t="s">
        <v>286</v>
      </c>
      <c r="M956" s="14">
        <v>21</v>
      </c>
      <c r="N956" s="14"/>
      <c r="O956" s="43"/>
    </row>
    <row r="957" spans="3:15" ht="15.75" thickBot="1">
      <c r="C957" s="85"/>
      <c r="D957" s="139"/>
      <c r="E957" s="85"/>
      <c r="F957" s="90"/>
      <c r="G957" s="86" t="s">
        <v>146</v>
      </c>
      <c r="H957" s="86" t="s">
        <v>202</v>
      </c>
      <c r="I957" s="14" t="s">
        <v>119</v>
      </c>
      <c r="J957" s="14" t="s">
        <v>208</v>
      </c>
      <c r="K957" s="43" t="s">
        <v>208</v>
      </c>
      <c r="L957" s="15" t="s">
        <v>283</v>
      </c>
      <c r="M957" s="14">
        <v>15</v>
      </c>
      <c r="N957" s="16">
        <f>+(SUM(M957:M960))/(COUNT(M957:M960)*30)</f>
        <v>0.4</v>
      </c>
      <c r="O957" s="43" t="s">
        <v>120</v>
      </c>
    </row>
    <row r="958" spans="3:15" ht="15.75" thickBot="1">
      <c r="C958" s="85"/>
      <c r="D958" s="139"/>
      <c r="E958" s="85"/>
      <c r="F958" s="90"/>
      <c r="G958" s="87"/>
      <c r="H958" s="87"/>
      <c r="I958" s="14"/>
      <c r="J958" s="14"/>
      <c r="K958" s="43"/>
      <c r="L958" s="15" t="s">
        <v>276</v>
      </c>
      <c r="M958" s="14">
        <v>12</v>
      </c>
      <c r="N958" s="14"/>
      <c r="O958" s="43"/>
    </row>
    <row r="959" spans="3:15" ht="15.75" thickBot="1">
      <c r="C959" s="85"/>
      <c r="D959" s="139"/>
      <c r="E959" s="85"/>
      <c r="F959" s="90"/>
      <c r="G959" s="87"/>
      <c r="H959" s="87"/>
      <c r="I959" s="14"/>
      <c r="J959" s="14"/>
      <c r="K959" s="43"/>
      <c r="L959" s="15" t="s">
        <v>311</v>
      </c>
      <c r="M959" s="14">
        <v>11</v>
      </c>
      <c r="N959" s="14"/>
      <c r="O959" s="43"/>
    </row>
    <row r="960" spans="3:15" ht="15.75" thickBot="1">
      <c r="C960" s="85"/>
      <c r="D960" s="139"/>
      <c r="E960" s="85"/>
      <c r="F960" s="90"/>
      <c r="G960" s="87"/>
      <c r="H960" s="88"/>
      <c r="I960" s="14"/>
      <c r="J960" s="14"/>
      <c r="K960" s="43"/>
      <c r="L960" s="15" t="s">
        <v>277</v>
      </c>
      <c r="M960" s="14">
        <v>10</v>
      </c>
      <c r="N960" s="14"/>
      <c r="O960" s="43"/>
    </row>
    <row r="961" spans="3:15" ht="15.75" thickBot="1">
      <c r="C961" s="85"/>
      <c r="D961" s="139"/>
      <c r="E961" s="85"/>
      <c r="F961" s="90"/>
      <c r="G961" s="87"/>
      <c r="H961" s="86" t="s">
        <v>199</v>
      </c>
      <c r="I961" s="14" t="s">
        <v>120</v>
      </c>
      <c r="J961" s="14" t="s">
        <v>208</v>
      </c>
      <c r="K961" s="43" t="s">
        <v>120</v>
      </c>
      <c r="L961" s="15" t="s">
        <v>283</v>
      </c>
      <c r="M961" s="14">
        <v>15</v>
      </c>
      <c r="N961" s="16">
        <f>+(SUM(M961:M964))/(COUNT(M961:M964)*30)</f>
        <v>0.4</v>
      </c>
      <c r="O961" s="43" t="s">
        <v>119</v>
      </c>
    </row>
    <row r="962" spans="3:15" ht="15.75" thickBot="1">
      <c r="C962" s="85"/>
      <c r="D962" s="139"/>
      <c r="E962" s="85"/>
      <c r="F962" s="90"/>
      <c r="G962" s="87"/>
      <c r="H962" s="87"/>
      <c r="I962" s="14"/>
      <c r="J962" s="14"/>
      <c r="K962" s="43"/>
      <c r="L962" s="15" t="s">
        <v>276</v>
      </c>
      <c r="M962" s="14">
        <v>12</v>
      </c>
      <c r="N962" s="14"/>
      <c r="O962" s="43"/>
    </row>
    <row r="963" spans="3:15" ht="15.75" thickBot="1">
      <c r="C963" s="85"/>
      <c r="D963" s="139"/>
      <c r="E963" s="85"/>
      <c r="F963" s="90"/>
      <c r="G963" s="87"/>
      <c r="H963" s="87"/>
      <c r="I963" s="14"/>
      <c r="J963" s="14"/>
      <c r="K963" s="43"/>
      <c r="L963" s="15" t="s">
        <v>311</v>
      </c>
      <c r="M963" s="14">
        <v>11</v>
      </c>
      <c r="N963" s="14"/>
      <c r="O963" s="43"/>
    </row>
    <row r="964" spans="3:15" ht="15.75" thickBot="1">
      <c r="C964" s="85"/>
      <c r="D964" s="139"/>
      <c r="E964" s="85"/>
      <c r="F964" s="98"/>
      <c r="G964" s="88"/>
      <c r="H964" s="88"/>
      <c r="I964" s="14"/>
      <c r="J964" s="14"/>
      <c r="K964" s="43"/>
      <c r="L964" s="15" t="s">
        <v>277</v>
      </c>
      <c r="M964" s="14">
        <v>10</v>
      </c>
      <c r="N964" s="14"/>
      <c r="O964" s="43"/>
    </row>
    <row r="965" spans="3:15" ht="15.75" thickBot="1">
      <c r="C965" s="85"/>
      <c r="D965" s="139"/>
      <c r="E965" s="85"/>
      <c r="F965" s="97" t="s">
        <v>31</v>
      </c>
      <c r="G965" s="86" t="s">
        <v>163</v>
      </c>
      <c r="H965" s="86" t="s">
        <v>204</v>
      </c>
      <c r="I965" s="14" t="s">
        <v>121</v>
      </c>
      <c r="J965" s="14" t="s">
        <v>120</v>
      </c>
      <c r="K965" s="43" t="s">
        <v>119</v>
      </c>
      <c r="L965" s="15" t="s">
        <v>278</v>
      </c>
      <c r="M965" s="14">
        <v>12</v>
      </c>
      <c r="N965" s="16">
        <f>+(SUM(M965:M968))/(COUNT(M965:M968)*30)</f>
        <v>0.40833333333333333</v>
      </c>
      <c r="O965" s="43" t="s">
        <v>119</v>
      </c>
    </row>
    <row r="966" spans="3:15" ht="15.75" thickBot="1">
      <c r="C966" s="85"/>
      <c r="D966" s="139"/>
      <c r="E966" s="85"/>
      <c r="F966" s="90"/>
      <c r="G966" s="87"/>
      <c r="H966" s="87"/>
      <c r="I966" s="14"/>
      <c r="J966" s="14"/>
      <c r="K966" s="43"/>
      <c r="L966" s="15" t="s">
        <v>262</v>
      </c>
      <c r="M966" s="14">
        <v>12</v>
      </c>
      <c r="N966" s="38"/>
      <c r="O966" s="43"/>
    </row>
    <row r="967" spans="3:15" ht="15.75" thickBot="1">
      <c r="C967" s="85"/>
      <c r="D967" s="139"/>
      <c r="E967" s="85"/>
      <c r="F967" s="90"/>
      <c r="G967" s="87"/>
      <c r="H967" s="87"/>
      <c r="I967" s="14"/>
      <c r="J967" s="14"/>
      <c r="K967" s="43"/>
      <c r="L967" s="15" t="s">
        <v>272</v>
      </c>
      <c r="M967" s="14">
        <v>13</v>
      </c>
      <c r="N967" s="38"/>
      <c r="O967" s="43"/>
    </row>
    <row r="968" spans="3:15" ht="15.75" thickBot="1">
      <c r="C968" s="85"/>
      <c r="D968" s="139"/>
      <c r="E968" s="85"/>
      <c r="F968" s="98"/>
      <c r="G968" s="88"/>
      <c r="H968" s="88"/>
      <c r="I968" s="14"/>
      <c r="J968" s="14"/>
      <c r="K968" s="43"/>
      <c r="L968" s="15" t="s">
        <v>271</v>
      </c>
      <c r="M968" s="14">
        <v>12</v>
      </c>
      <c r="N968" s="38"/>
      <c r="O968" s="43"/>
    </row>
    <row r="969" spans="3:15" ht="15.75" thickBot="1">
      <c r="C969" s="85"/>
      <c r="D969" s="139"/>
      <c r="E969" s="85"/>
      <c r="F969" s="97" t="s">
        <v>79</v>
      </c>
      <c r="G969" s="86" t="s">
        <v>166</v>
      </c>
      <c r="H969" s="86" t="s">
        <v>197</v>
      </c>
      <c r="I969" s="14" t="s">
        <v>211</v>
      </c>
      <c r="J969" s="14" t="s">
        <v>120</v>
      </c>
      <c r="K969" s="43" t="s">
        <v>119</v>
      </c>
      <c r="L969" s="15" t="s">
        <v>313</v>
      </c>
      <c r="M969" s="14">
        <v>12</v>
      </c>
      <c r="N969" s="16">
        <f>+(SUM(M969:M972))/(COUNT(M969:M972)*30)</f>
        <v>0.38333333333333336</v>
      </c>
      <c r="O969" s="43" t="s">
        <v>119</v>
      </c>
    </row>
    <row r="970" spans="3:15" ht="15.75" thickBot="1">
      <c r="C970" s="85"/>
      <c r="D970" s="139"/>
      <c r="E970" s="85"/>
      <c r="F970" s="90"/>
      <c r="G970" s="87"/>
      <c r="H970" s="87"/>
      <c r="I970" s="14"/>
      <c r="J970" s="14"/>
      <c r="K970" s="43"/>
      <c r="L970" s="15" t="s">
        <v>315</v>
      </c>
      <c r="M970" s="14">
        <v>13</v>
      </c>
      <c r="N970" s="14"/>
      <c r="O970" s="43"/>
    </row>
    <row r="971" spans="3:15" ht="15.75" thickBot="1">
      <c r="C971" s="85"/>
      <c r="D971" s="139"/>
      <c r="E971" s="85"/>
      <c r="F971" s="90"/>
      <c r="G971" s="87"/>
      <c r="H971" s="87"/>
      <c r="I971" s="14"/>
      <c r="J971" s="14"/>
      <c r="K971" s="43"/>
      <c r="L971" s="15" t="s">
        <v>275</v>
      </c>
      <c r="M971" s="14">
        <v>9</v>
      </c>
      <c r="N971" s="14"/>
      <c r="O971" s="43"/>
    </row>
    <row r="972" spans="3:15" ht="15.75" thickBot="1">
      <c r="C972" s="85"/>
      <c r="D972" s="139"/>
      <c r="E972" s="85"/>
      <c r="F972" s="90"/>
      <c r="G972" s="87"/>
      <c r="H972" s="88"/>
      <c r="I972" s="14"/>
      <c r="J972" s="14"/>
      <c r="K972" s="43"/>
      <c r="L972" s="15" t="s">
        <v>314</v>
      </c>
      <c r="M972" s="14">
        <v>12</v>
      </c>
      <c r="N972" s="14"/>
      <c r="O972" s="43"/>
    </row>
    <row r="973" spans="3:15" ht="15.75" thickBot="1">
      <c r="C973" s="85"/>
      <c r="D973" s="139"/>
      <c r="E973" s="85"/>
      <c r="F973" s="90"/>
      <c r="G973" s="87"/>
      <c r="H973" s="86" t="s">
        <v>202</v>
      </c>
      <c r="I973" s="14" t="s">
        <v>208</v>
      </c>
      <c r="J973" s="14" t="s">
        <v>120</v>
      </c>
      <c r="K973" s="43" t="s">
        <v>120</v>
      </c>
      <c r="L973" s="15" t="s">
        <v>313</v>
      </c>
      <c r="M973" s="14">
        <v>12</v>
      </c>
      <c r="N973" s="16">
        <f>+(SUM(M973:M976))/(COUNT(M973:M976)*30)</f>
        <v>0.38333333333333336</v>
      </c>
      <c r="O973" s="43" t="s">
        <v>120</v>
      </c>
    </row>
    <row r="974" spans="3:15" ht="15.75" thickBot="1">
      <c r="C974" s="85"/>
      <c r="D974" s="139"/>
      <c r="E974" s="85"/>
      <c r="F974" s="90"/>
      <c r="G974" s="87"/>
      <c r="H974" s="87"/>
      <c r="I974" s="14"/>
      <c r="J974" s="14"/>
      <c r="K974" s="43"/>
      <c r="L974" s="15" t="s">
        <v>315</v>
      </c>
      <c r="M974" s="14">
        <v>13</v>
      </c>
      <c r="N974" s="14"/>
      <c r="O974" s="43"/>
    </row>
    <row r="975" spans="3:15" ht="15.75" thickBot="1">
      <c r="C975" s="85"/>
      <c r="D975" s="139"/>
      <c r="E975" s="85"/>
      <c r="F975" s="90"/>
      <c r="G975" s="87"/>
      <c r="H975" s="87"/>
      <c r="I975" s="14"/>
      <c r="J975" s="14"/>
      <c r="K975" s="43"/>
      <c r="L975" s="15" t="s">
        <v>275</v>
      </c>
      <c r="M975" s="14">
        <v>9</v>
      </c>
      <c r="N975" s="14"/>
      <c r="O975" s="43"/>
    </row>
    <row r="976" spans="3:15" ht="15.75" thickBot="1">
      <c r="C976" s="85"/>
      <c r="D976" s="139"/>
      <c r="E976" s="85"/>
      <c r="F976" s="90"/>
      <c r="G976" s="87"/>
      <c r="H976" s="88"/>
      <c r="I976" s="14"/>
      <c r="J976" s="14"/>
      <c r="K976" s="43"/>
      <c r="L976" s="15" t="s">
        <v>314</v>
      </c>
      <c r="M976" s="14">
        <v>12</v>
      </c>
      <c r="N976" s="14"/>
      <c r="O976" s="43"/>
    </row>
    <row r="977" spans="3:15" ht="15.75" thickBot="1">
      <c r="C977" s="85"/>
      <c r="D977" s="139"/>
      <c r="E977" s="85"/>
      <c r="F977" s="90"/>
      <c r="G977" s="87"/>
      <c r="H977" s="86" t="s">
        <v>199</v>
      </c>
      <c r="I977" s="14" t="s">
        <v>211</v>
      </c>
      <c r="J977" s="14" t="s">
        <v>120</v>
      </c>
      <c r="K977" s="43" t="s">
        <v>119</v>
      </c>
      <c r="L977" s="15" t="s">
        <v>313</v>
      </c>
      <c r="M977" s="14">
        <v>12</v>
      </c>
      <c r="N977" s="16">
        <f>+(SUM(M977:M980))/(COUNT(M977:M980)*30)</f>
        <v>0.38333333333333336</v>
      </c>
      <c r="O977" s="43" t="s">
        <v>119</v>
      </c>
    </row>
    <row r="978" spans="3:15" ht="15.75" thickBot="1">
      <c r="C978" s="85"/>
      <c r="D978" s="139"/>
      <c r="E978" s="85"/>
      <c r="F978" s="90"/>
      <c r="G978" s="87"/>
      <c r="H978" s="87"/>
      <c r="I978" s="14"/>
      <c r="J978" s="14"/>
      <c r="K978" s="43"/>
      <c r="L978" s="15" t="s">
        <v>315</v>
      </c>
      <c r="M978" s="14">
        <v>13</v>
      </c>
      <c r="N978" s="14"/>
      <c r="O978" s="43"/>
    </row>
    <row r="979" spans="3:15" ht="15.75" thickBot="1">
      <c r="C979" s="85"/>
      <c r="D979" s="139"/>
      <c r="E979" s="85"/>
      <c r="F979" s="90"/>
      <c r="G979" s="87"/>
      <c r="H979" s="87"/>
      <c r="I979" s="14"/>
      <c r="J979" s="14"/>
      <c r="K979" s="43"/>
      <c r="L979" s="15" t="s">
        <v>275</v>
      </c>
      <c r="M979" s="14">
        <v>9</v>
      </c>
      <c r="N979" s="14"/>
      <c r="O979" s="43"/>
    </row>
    <row r="980" spans="3:15" ht="15.75" thickBot="1">
      <c r="C980" s="85"/>
      <c r="D980" s="139"/>
      <c r="E980" s="85"/>
      <c r="F980" s="90"/>
      <c r="G980" s="88"/>
      <c r="H980" s="88"/>
      <c r="I980" s="14"/>
      <c r="J980" s="14"/>
      <c r="K980" s="43"/>
      <c r="L980" s="15" t="s">
        <v>314</v>
      </c>
      <c r="M980" s="14">
        <v>12</v>
      </c>
      <c r="N980" s="14"/>
      <c r="O980" s="43"/>
    </row>
    <row r="981" spans="3:15" ht="15.75" thickBot="1">
      <c r="C981" s="85"/>
      <c r="D981" s="139"/>
      <c r="E981" s="85"/>
      <c r="F981" s="90"/>
      <c r="G981" s="86" t="s">
        <v>146</v>
      </c>
      <c r="H981" s="86" t="s">
        <v>202</v>
      </c>
      <c r="I981" s="14" t="s">
        <v>119</v>
      </c>
      <c r="J981" s="14" t="s">
        <v>120</v>
      </c>
      <c r="K981" s="43" t="s">
        <v>208</v>
      </c>
      <c r="L981" s="15" t="s">
        <v>283</v>
      </c>
      <c r="M981" s="14">
        <v>15</v>
      </c>
      <c r="N981" s="16">
        <f>+(SUM(M981:M984))/(COUNT(M981:M984)*30)</f>
        <v>0.4</v>
      </c>
      <c r="O981" s="43" t="s">
        <v>120</v>
      </c>
    </row>
    <row r="982" spans="3:15" ht="15.75" thickBot="1">
      <c r="C982" s="85"/>
      <c r="D982" s="139"/>
      <c r="E982" s="85"/>
      <c r="F982" s="90"/>
      <c r="G982" s="87"/>
      <c r="H982" s="87"/>
      <c r="I982" s="14"/>
      <c r="J982" s="14"/>
      <c r="K982" s="43"/>
      <c r="L982" s="15" t="s">
        <v>276</v>
      </c>
      <c r="M982" s="14">
        <v>12</v>
      </c>
      <c r="N982" s="14"/>
      <c r="O982" s="43"/>
    </row>
    <row r="983" spans="3:15" ht="15.75" thickBot="1">
      <c r="C983" s="85"/>
      <c r="D983" s="139"/>
      <c r="E983" s="85"/>
      <c r="F983" s="90"/>
      <c r="G983" s="87"/>
      <c r="H983" s="87"/>
      <c r="I983" s="14"/>
      <c r="J983" s="14"/>
      <c r="K983" s="43"/>
      <c r="L983" s="15" t="s">
        <v>311</v>
      </c>
      <c r="M983" s="14">
        <v>11</v>
      </c>
      <c r="N983" s="14"/>
      <c r="O983" s="43"/>
    </row>
    <row r="984" spans="3:15" ht="15.75" thickBot="1">
      <c r="C984" s="85"/>
      <c r="D984" s="139"/>
      <c r="E984" s="85"/>
      <c r="F984" s="90"/>
      <c r="G984" s="87"/>
      <c r="H984" s="88"/>
      <c r="I984" s="14"/>
      <c r="J984" s="14"/>
      <c r="K984" s="43"/>
      <c r="L984" s="15" t="s">
        <v>277</v>
      </c>
      <c r="M984" s="14">
        <v>10</v>
      </c>
      <c r="N984" s="14"/>
      <c r="O984" s="43"/>
    </row>
    <row r="985" spans="3:15" ht="15.75" thickBot="1">
      <c r="C985" s="85"/>
      <c r="D985" s="139"/>
      <c r="E985" s="85"/>
      <c r="F985" s="90"/>
      <c r="G985" s="87"/>
      <c r="H985" s="86" t="s">
        <v>199</v>
      </c>
      <c r="I985" s="14" t="s">
        <v>208</v>
      </c>
      <c r="J985" s="14" t="s">
        <v>120</v>
      </c>
      <c r="K985" s="43" t="s">
        <v>120</v>
      </c>
      <c r="L985" s="15" t="s">
        <v>283</v>
      </c>
      <c r="M985" s="14">
        <v>15</v>
      </c>
      <c r="N985" s="16">
        <f>+(SUM(M985:M988))/(COUNT(M985:M988)*30)</f>
        <v>0.4</v>
      </c>
      <c r="O985" s="43" t="s">
        <v>119</v>
      </c>
    </row>
    <row r="986" spans="3:15" ht="15.75" thickBot="1">
      <c r="C986" s="85"/>
      <c r="D986" s="139"/>
      <c r="E986" s="85"/>
      <c r="F986" s="90"/>
      <c r="G986" s="87"/>
      <c r="H986" s="87"/>
      <c r="I986" s="14"/>
      <c r="J986" s="14"/>
      <c r="K986" s="43"/>
      <c r="L986" s="15" t="s">
        <v>276</v>
      </c>
      <c r="M986" s="14">
        <v>12</v>
      </c>
      <c r="N986" s="14"/>
      <c r="O986" s="43"/>
    </row>
    <row r="987" spans="3:15" ht="15.75" thickBot="1">
      <c r="C987" s="85"/>
      <c r="D987" s="139"/>
      <c r="E987" s="85"/>
      <c r="F987" s="90"/>
      <c r="G987" s="87"/>
      <c r="H987" s="87"/>
      <c r="I987" s="14"/>
      <c r="J987" s="14"/>
      <c r="K987" s="43"/>
      <c r="L987" s="15" t="s">
        <v>311</v>
      </c>
      <c r="M987" s="14">
        <v>11</v>
      </c>
      <c r="N987" s="14"/>
      <c r="O987" s="43"/>
    </row>
    <row r="988" spans="3:15" ht="15.75" thickBot="1">
      <c r="C988" s="85"/>
      <c r="D988" s="139"/>
      <c r="E988" s="85"/>
      <c r="F988" s="98"/>
      <c r="G988" s="88"/>
      <c r="H988" s="88"/>
      <c r="I988" s="14"/>
      <c r="J988" s="14"/>
      <c r="K988" s="43"/>
      <c r="L988" s="15" t="s">
        <v>277</v>
      </c>
      <c r="M988" s="14">
        <v>10</v>
      </c>
      <c r="N988" s="14"/>
      <c r="O988" s="43"/>
    </row>
    <row r="989" spans="3:15" ht="26.25" customHeight="1" thickBot="1">
      <c r="C989" s="85"/>
      <c r="D989" s="139"/>
      <c r="E989" s="85"/>
      <c r="F989" s="97" t="s">
        <v>32</v>
      </c>
      <c r="G989" s="86" t="s">
        <v>166</v>
      </c>
      <c r="H989" s="86" t="s">
        <v>197</v>
      </c>
      <c r="I989" s="14" t="s">
        <v>211</v>
      </c>
      <c r="J989" s="14" t="s">
        <v>120</v>
      </c>
      <c r="K989" s="43" t="s">
        <v>119</v>
      </c>
      <c r="L989" s="15" t="s">
        <v>313</v>
      </c>
      <c r="M989" s="14">
        <v>12</v>
      </c>
      <c r="N989" s="16">
        <f>+(SUM(M989:M992))/(COUNT(M989:M992)*30)</f>
        <v>0.38333333333333336</v>
      </c>
      <c r="O989" s="43" t="s">
        <v>119</v>
      </c>
    </row>
    <row r="990" spans="3:15" ht="26.25" customHeight="1" thickBot="1">
      <c r="C990" s="85"/>
      <c r="D990" s="139"/>
      <c r="E990" s="85"/>
      <c r="F990" s="90"/>
      <c r="G990" s="87"/>
      <c r="H990" s="87"/>
      <c r="I990" s="14"/>
      <c r="J990" s="14"/>
      <c r="K990" s="43"/>
      <c r="L990" s="15" t="s">
        <v>315</v>
      </c>
      <c r="M990" s="14">
        <v>13</v>
      </c>
      <c r="N990" s="14"/>
      <c r="O990" s="43"/>
    </row>
    <row r="991" spans="3:15" ht="26.25" customHeight="1" thickBot="1">
      <c r="C991" s="85"/>
      <c r="D991" s="139"/>
      <c r="E991" s="85"/>
      <c r="F991" s="90"/>
      <c r="G991" s="87"/>
      <c r="H991" s="87"/>
      <c r="I991" s="14"/>
      <c r="J991" s="14"/>
      <c r="K991" s="43"/>
      <c r="L991" s="15" t="s">
        <v>275</v>
      </c>
      <c r="M991" s="14">
        <v>9</v>
      </c>
      <c r="N991" s="14"/>
      <c r="O991" s="43"/>
    </row>
    <row r="992" spans="3:15" ht="26.25" customHeight="1" thickBot="1">
      <c r="C992" s="85"/>
      <c r="D992" s="139"/>
      <c r="E992" s="85"/>
      <c r="F992" s="90"/>
      <c r="G992" s="87"/>
      <c r="H992" s="88"/>
      <c r="I992" s="14"/>
      <c r="J992" s="14"/>
      <c r="K992" s="43"/>
      <c r="L992" s="15" t="s">
        <v>314</v>
      </c>
      <c r="M992" s="14">
        <v>12</v>
      </c>
      <c r="N992" s="14"/>
      <c r="O992" s="43"/>
    </row>
    <row r="993" spans="3:15" ht="15.75" thickBot="1">
      <c r="C993" s="85"/>
      <c r="D993" s="139"/>
      <c r="E993" s="85"/>
      <c r="F993" s="90"/>
      <c r="G993" s="87"/>
      <c r="H993" s="86" t="s">
        <v>202</v>
      </c>
      <c r="I993" s="14" t="s">
        <v>208</v>
      </c>
      <c r="J993" s="14" t="s">
        <v>120</v>
      </c>
      <c r="K993" s="43" t="s">
        <v>120</v>
      </c>
      <c r="L993" s="15" t="s">
        <v>313</v>
      </c>
      <c r="M993" s="14">
        <v>12</v>
      </c>
      <c r="N993" s="16">
        <f>+(SUM(M993:M996))/(COUNT(M993:M996)*30)</f>
        <v>0.38333333333333336</v>
      </c>
      <c r="O993" s="43" t="s">
        <v>120</v>
      </c>
    </row>
    <row r="994" spans="3:15" ht="15.75" thickBot="1">
      <c r="C994" s="85"/>
      <c r="D994" s="139"/>
      <c r="E994" s="85"/>
      <c r="F994" s="90"/>
      <c r="G994" s="87"/>
      <c r="H994" s="87"/>
      <c r="I994" s="14"/>
      <c r="J994" s="14"/>
      <c r="K994" s="43"/>
      <c r="L994" s="15" t="s">
        <v>315</v>
      </c>
      <c r="M994" s="14">
        <v>13</v>
      </c>
      <c r="N994" s="14"/>
      <c r="O994" s="43"/>
    </row>
    <row r="995" spans="3:15" ht="15.75" thickBot="1">
      <c r="C995" s="85"/>
      <c r="D995" s="139"/>
      <c r="E995" s="85"/>
      <c r="F995" s="90"/>
      <c r="G995" s="87"/>
      <c r="H995" s="87"/>
      <c r="I995" s="14"/>
      <c r="J995" s="14"/>
      <c r="K995" s="43"/>
      <c r="L995" s="15" t="s">
        <v>275</v>
      </c>
      <c r="M995" s="14">
        <v>9</v>
      </c>
      <c r="N995" s="14"/>
      <c r="O995" s="43"/>
    </row>
    <row r="996" spans="3:15" ht="15.75" thickBot="1">
      <c r="C996" s="85"/>
      <c r="D996" s="139"/>
      <c r="E996" s="85"/>
      <c r="F996" s="90"/>
      <c r="G996" s="87"/>
      <c r="H996" s="88"/>
      <c r="I996" s="14"/>
      <c r="J996" s="14"/>
      <c r="K996" s="43"/>
      <c r="L996" s="15" t="s">
        <v>314</v>
      </c>
      <c r="M996" s="14">
        <v>12</v>
      </c>
      <c r="N996" s="14"/>
      <c r="O996" s="43"/>
    </row>
    <row r="997" spans="3:15" ht="15.75" thickBot="1">
      <c r="C997" s="85"/>
      <c r="D997" s="139"/>
      <c r="E997" s="85"/>
      <c r="F997" s="90"/>
      <c r="G997" s="87"/>
      <c r="H997" s="86" t="s">
        <v>199</v>
      </c>
      <c r="I997" s="14" t="s">
        <v>211</v>
      </c>
      <c r="J997" s="14" t="s">
        <v>120</v>
      </c>
      <c r="K997" s="43" t="s">
        <v>119</v>
      </c>
      <c r="L997" s="15" t="s">
        <v>313</v>
      </c>
      <c r="M997" s="14">
        <v>12</v>
      </c>
      <c r="N997" s="16">
        <f>+(SUM(M997:M1000))/(COUNT(M997:M1000)*30)</f>
        <v>0.38333333333333336</v>
      </c>
      <c r="O997" s="43" t="s">
        <v>119</v>
      </c>
    </row>
    <row r="998" spans="3:15" ht="15.75" thickBot="1">
      <c r="C998" s="85"/>
      <c r="D998" s="139"/>
      <c r="E998" s="85"/>
      <c r="F998" s="90"/>
      <c r="G998" s="87"/>
      <c r="H998" s="87"/>
      <c r="I998" s="14"/>
      <c r="J998" s="14"/>
      <c r="K998" s="43"/>
      <c r="L998" s="15" t="s">
        <v>315</v>
      </c>
      <c r="M998" s="14">
        <v>13</v>
      </c>
      <c r="N998" s="14"/>
      <c r="O998" s="43"/>
    </row>
    <row r="999" spans="3:15" ht="15.75" thickBot="1">
      <c r="C999" s="85"/>
      <c r="D999" s="139"/>
      <c r="E999" s="85"/>
      <c r="F999" s="90"/>
      <c r="G999" s="87"/>
      <c r="H999" s="87"/>
      <c r="I999" s="14"/>
      <c r="J999" s="14"/>
      <c r="K999" s="43"/>
      <c r="L999" s="15" t="s">
        <v>275</v>
      </c>
      <c r="M999" s="14">
        <v>9</v>
      </c>
      <c r="N999" s="14"/>
      <c r="O999" s="43"/>
    </row>
    <row r="1000" spans="3:15" ht="15.75" thickBot="1">
      <c r="C1000" s="85"/>
      <c r="D1000" s="139"/>
      <c r="E1000" s="85"/>
      <c r="F1000" s="90"/>
      <c r="G1000" s="88"/>
      <c r="H1000" s="88"/>
      <c r="I1000" s="14"/>
      <c r="J1000" s="14"/>
      <c r="K1000" s="43"/>
      <c r="L1000" s="15" t="s">
        <v>314</v>
      </c>
      <c r="M1000" s="14">
        <v>12</v>
      </c>
      <c r="N1000" s="14"/>
      <c r="O1000" s="43"/>
    </row>
    <row r="1001" spans="3:15" ht="15.75" thickBot="1">
      <c r="C1001" s="85"/>
      <c r="D1001" s="139"/>
      <c r="E1001" s="85"/>
      <c r="F1001" s="90"/>
      <c r="G1001" s="86" t="s">
        <v>159</v>
      </c>
      <c r="H1001" s="86" t="s">
        <v>202</v>
      </c>
      <c r="I1001" s="14" t="s">
        <v>208</v>
      </c>
      <c r="J1001" s="14" t="s">
        <v>120</v>
      </c>
      <c r="K1001" s="43" t="s">
        <v>120</v>
      </c>
      <c r="L1001" s="15" t="s">
        <v>313</v>
      </c>
      <c r="M1001" s="14">
        <v>14</v>
      </c>
      <c r="N1001" s="16">
        <f>+(SUM(M1001:M1003))/(COUNT(M1001:M1003)*30)</f>
        <v>0.4777777777777778</v>
      </c>
      <c r="O1001" s="43" t="s">
        <v>120</v>
      </c>
    </row>
    <row r="1002" spans="3:15" ht="15.75" thickBot="1">
      <c r="C1002" s="85"/>
      <c r="D1002" s="139"/>
      <c r="E1002" s="85"/>
      <c r="F1002" s="90"/>
      <c r="G1002" s="87"/>
      <c r="H1002" s="87"/>
      <c r="I1002" s="14"/>
      <c r="J1002" s="14"/>
      <c r="K1002" s="43"/>
      <c r="L1002" s="15" t="s">
        <v>314</v>
      </c>
      <c r="M1002" s="14">
        <v>14</v>
      </c>
      <c r="N1002" s="14"/>
      <c r="O1002" s="43"/>
    </row>
    <row r="1003" spans="3:15" ht="15.75" thickBot="1">
      <c r="C1003" s="85"/>
      <c r="D1003" s="139"/>
      <c r="E1003" s="85"/>
      <c r="F1003" s="90"/>
      <c r="G1003" s="87"/>
      <c r="H1003" s="88"/>
      <c r="I1003" s="14"/>
      <c r="J1003" s="14"/>
      <c r="K1003" s="43"/>
      <c r="L1003" s="15" t="s">
        <v>315</v>
      </c>
      <c r="M1003" s="14">
        <v>15</v>
      </c>
      <c r="N1003" s="14"/>
      <c r="O1003" s="43"/>
    </row>
    <row r="1004" spans="3:15" ht="15.75" thickBot="1">
      <c r="C1004" s="85"/>
      <c r="D1004" s="139"/>
      <c r="E1004" s="85"/>
      <c r="F1004" s="90"/>
      <c r="G1004" s="87"/>
      <c r="H1004" s="86" t="s">
        <v>199</v>
      </c>
      <c r="I1004" s="14" t="s">
        <v>211</v>
      </c>
      <c r="J1004" s="14" t="s">
        <v>120</v>
      </c>
      <c r="K1004" s="43" t="s">
        <v>119</v>
      </c>
      <c r="L1004" s="15" t="s">
        <v>313</v>
      </c>
      <c r="M1004" s="14">
        <v>14</v>
      </c>
      <c r="N1004" s="16">
        <f>+(SUM(M1004:M1006))/(COUNT(M1004:M1006)*30)</f>
        <v>0.4777777777777778</v>
      </c>
      <c r="O1004" s="43" t="s">
        <v>119</v>
      </c>
    </row>
    <row r="1005" spans="3:15" ht="15.75" thickBot="1">
      <c r="C1005" s="85"/>
      <c r="D1005" s="139"/>
      <c r="E1005" s="85"/>
      <c r="F1005" s="90"/>
      <c r="G1005" s="87"/>
      <c r="H1005" s="87"/>
      <c r="I1005" s="14"/>
      <c r="J1005" s="14"/>
      <c r="K1005" s="43"/>
      <c r="L1005" s="15" t="s">
        <v>314</v>
      </c>
      <c r="M1005" s="14">
        <v>14</v>
      </c>
      <c r="N1005" s="14"/>
      <c r="O1005" s="43"/>
    </row>
    <row r="1006" spans="3:15" ht="15.75" thickBot="1">
      <c r="C1006" s="85"/>
      <c r="D1006" s="139"/>
      <c r="E1006" s="85"/>
      <c r="F1006" s="90"/>
      <c r="G1006" s="87"/>
      <c r="H1006" s="88"/>
      <c r="I1006" s="14"/>
      <c r="J1006" s="14"/>
      <c r="K1006" s="43"/>
      <c r="L1006" s="15" t="s">
        <v>315</v>
      </c>
      <c r="M1006" s="14">
        <v>15</v>
      </c>
      <c r="N1006" s="14"/>
      <c r="O1006" s="43"/>
    </row>
    <row r="1007" spans="3:15" ht="15.75" thickBot="1">
      <c r="C1007" s="85"/>
      <c r="D1007" s="139"/>
      <c r="E1007" s="85"/>
      <c r="F1007" s="90"/>
      <c r="G1007" s="87"/>
      <c r="H1007" s="86" t="s">
        <v>192</v>
      </c>
      <c r="I1007" s="14" t="s">
        <v>211</v>
      </c>
      <c r="J1007" s="14" t="s">
        <v>120</v>
      </c>
      <c r="K1007" s="43" t="s">
        <v>119</v>
      </c>
      <c r="L1007" s="15" t="s">
        <v>313</v>
      </c>
      <c r="M1007" s="14">
        <v>14</v>
      </c>
      <c r="N1007" s="16">
        <f>+(SUM(M1007:M1009))/(COUNT(M1007:M1009)*30)</f>
        <v>0.4777777777777778</v>
      </c>
      <c r="O1007" s="43" t="s">
        <v>119</v>
      </c>
    </row>
    <row r="1008" spans="3:15" ht="15.75" thickBot="1">
      <c r="C1008" s="85"/>
      <c r="D1008" s="139"/>
      <c r="E1008" s="85"/>
      <c r="F1008" s="90"/>
      <c r="G1008" s="87"/>
      <c r="H1008" s="87"/>
      <c r="I1008" s="14"/>
      <c r="J1008" s="14"/>
      <c r="K1008" s="43"/>
      <c r="L1008" s="15" t="s">
        <v>314</v>
      </c>
      <c r="M1008" s="14">
        <v>14</v>
      </c>
      <c r="N1008" s="14"/>
      <c r="O1008" s="43"/>
    </row>
    <row r="1009" spans="3:15" ht="15.75" thickBot="1">
      <c r="C1009" s="85"/>
      <c r="D1009" s="139"/>
      <c r="E1009" s="85"/>
      <c r="F1009" s="90"/>
      <c r="G1009" s="88"/>
      <c r="H1009" s="88"/>
      <c r="I1009" s="14"/>
      <c r="J1009" s="14"/>
      <c r="K1009" s="43"/>
      <c r="L1009" s="15" t="s">
        <v>315</v>
      </c>
      <c r="M1009" s="14">
        <v>15</v>
      </c>
      <c r="N1009" s="14"/>
      <c r="O1009" s="43"/>
    </row>
    <row r="1010" spans="3:15" ht="15.75" thickBot="1">
      <c r="C1010" s="85"/>
      <c r="D1010" s="139"/>
      <c r="E1010" s="85"/>
      <c r="F1010" s="90"/>
      <c r="G1010" s="86" t="s">
        <v>135</v>
      </c>
      <c r="H1010" s="86" t="s">
        <v>202</v>
      </c>
      <c r="I1010" s="14" t="s">
        <v>208</v>
      </c>
      <c r="J1010" s="14" t="s">
        <v>121</v>
      </c>
      <c r="K1010" s="43" t="s">
        <v>119</v>
      </c>
      <c r="L1010" s="15" t="s">
        <v>288</v>
      </c>
      <c r="M1010" s="14">
        <v>15</v>
      </c>
      <c r="N1010" s="16">
        <f>+(SUM(M1010:M1014))/(COUNT(M1010:M1014)*30)</f>
        <v>0.46666666666666667</v>
      </c>
      <c r="O1010" s="43" t="s">
        <v>119</v>
      </c>
    </row>
    <row r="1011" spans="3:15" ht="15.75" thickBot="1">
      <c r="C1011" s="85"/>
      <c r="D1011" s="139"/>
      <c r="E1011" s="85"/>
      <c r="F1011" s="90"/>
      <c r="G1011" s="87"/>
      <c r="H1011" s="87"/>
      <c r="I1011" s="14"/>
      <c r="J1011" s="14"/>
      <c r="K1011" s="43"/>
      <c r="L1011" s="15" t="s">
        <v>281</v>
      </c>
      <c r="M1011" s="14">
        <v>10</v>
      </c>
      <c r="N1011" s="14"/>
      <c r="O1011" s="43"/>
    </row>
    <row r="1012" spans="3:15" ht="15.75" thickBot="1">
      <c r="C1012" s="85"/>
      <c r="D1012" s="139"/>
      <c r="E1012" s="85"/>
      <c r="F1012" s="90"/>
      <c r="G1012" s="87"/>
      <c r="H1012" s="87"/>
      <c r="I1012" s="14"/>
      <c r="J1012" s="14"/>
      <c r="K1012" s="43"/>
      <c r="L1012" s="15" t="s">
        <v>286</v>
      </c>
      <c r="M1012" s="14">
        <v>15</v>
      </c>
      <c r="N1012" s="14"/>
      <c r="O1012" s="43"/>
    </row>
    <row r="1013" spans="3:15" ht="15.75" thickBot="1">
      <c r="C1013" s="85"/>
      <c r="D1013" s="139"/>
      <c r="E1013" s="85"/>
      <c r="F1013" s="90"/>
      <c r="G1013" s="87"/>
      <c r="H1013" s="87"/>
      <c r="I1013" s="14"/>
      <c r="J1013" s="14"/>
      <c r="K1013" s="43"/>
      <c r="L1013" s="15" t="s">
        <v>282</v>
      </c>
      <c r="M1013" s="14">
        <v>15</v>
      </c>
      <c r="N1013" s="14"/>
      <c r="O1013" s="43"/>
    </row>
    <row r="1014" spans="3:15" ht="15.75" thickBot="1">
      <c r="C1014" s="85"/>
      <c r="D1014" s="139"/>
      <c r="E1014" s="85"/>
      <c r="F1014" s="90"/>
      <c r="G1014" s="87"/>
      <c r="H1014" s="88"/>
      <c r="I1014" s="14"/>
      <c r="J1014" s="14"/>
      <c r="K1014" s="43"/>
      <c r="L1014" s="15" t="s">
        <v>280</v>
      </c>
      <c r="M1014" s="14">
        <v>15</v>
      </c>
      <c r="N1014" s="14"/>
      <c r="O1014" s="43"/>
    </row>
    <row r="1015" spans="3:15" ht="15.75" thickBot="1">
      <c r="C1015" s="85"/>
      <c r="D1015" s="139"/>
      <c r="E1015" s="85"/>
      <c r="F1015" s="90"/>
      <c r="G1015" s="87"/>
      <c r="H1015" s="86" t="s">
        <v>199</v>
      </c>
      <c r="I1015" s="14" t="s">
        <v>211</v>
      </c>
      <c r="J1015" s="14" t="s">
        <v>121</v>
      </c>
      <c r="K1015" s="43" t="s">
        <v>121</v>
      </c>
      <c r="L1015" s="15" t="s">
        <v>288</v>
      </c>
      <c r="M1015" s="14">
        <v>15</v>
      </c>
      <c r="N1015" s="16">
        <f>+(SUM(M1015:M1019))/(COUNT(M1015:M1019)*30)</f>
        <v>0.46666666666666667</v>
      </c>
      <c r="O1015" s="43" t="s">
        <v>119</v>
      </c>
    </row>
    <row r="1016" spans="3:15" ht="15.75" thickBot="1">
      <c r="C1016" s="85"/>
      <c r="D1016" s="139"/>
      <c r="E1016" s="85"/>
      <c r="F1016" s="90"/>
      <c r="G1016" s="87"/>
      <c r="H1016" s="87"/>
      <c r="I1016" s="14"/>
      <c r="J1016" s="14"/>
      <c r="K1016" s="43"/>
      <c r="L1016" s="15" t="s">
        <v>281</v>
      </c>
      <c r="M1016" s="14">
        <v>10</v>
      </c>
      <c r="N1016" s="14"/>
      <c r="O1016" s="43"/>
    </row>
    <row r="1017" spans="3:15" ht="15.75" thickBot="1">
      <c r="C1017" s="85"/>
      <c r="D1017" s="139"/>
      <c r="E1017" s="85"/>
      <c r="F1017" s="90"/>
      <c r="G1017" s="87"/>
      <c r="H1017" s="87"/>
      <c r="I1017" s="14"/>
      <c r="J1017" s="14"/>
      <c r="K1017" s="43"/>
      <c r="L1017" s="15" t="s">
        <v>286</v>
      </c>
      <c r="M1017" s="14">
        <v>15</v>
      </c>
      <c r="N1017" s="14"/>
      <c r="O1017" s="43"/>
    </row>
    <row r="1018" spans="3:15" ht="15.75" thickBot="1">
      <c r="C1018" s="85"/>
      <c r="D1018" s="139"/>
      <c r="E1018" s="85"/>
      <c r="F1018" s="90"/>
      <c r="G1018" s="87"/>
      <c r="H1018" s="87"/>
      <c r="I1018" s="14"/>
      <c r="J1018" s="14"/>
      <c r="K1018" s="43"/>
      <c r="L1018" s="15" t="s">
        <v>282</v>
      </c>
      <c r="M1018" s="14">
        <v>15</v>
      </c>
      <c r="N1018" s="14"/>
      <c r="O1018" s="43"/>
    </row>
    <row r="1019" spans="3:15" ht="15.75" thickBot="1">
      <c r="C1019" s="85"/>
      <c r="D1019" s="139"/>
      <c r="E1019" s="85"/>
      <c r="F1019" s="90"/>
      <c r="G1019" s="87"/>
      <c r="H1019" s="88"/>
      <c r="I1019" s="14"/>
      <c r="J1019" s="14"/>
      <c r="K1019" s="43"/>
      <c r="L1019" s="15" t="s">
        <v>280</v>
      </c>
      <c r="M1019" s="14">
        <v>15</v>
      </c>
      <c r="N1019" s="14"/>
      <c r="O1019" s="43"/>
    </row>
    <row r="1020" spans="3:15" ht="15.75" thickBot="1">
      <c r="C1020" s="85"/>
      <c r="D1020" s="139"/>
      <c r="E1020" s="85"/>
      <c r="F1020" s="90"/>
      <c r="G1020" s="87"/>
      <c r="H1020" s="86" t="s">
        <v>192</v>
      </c>
      <c r="I1020" s="14" t="s">
        <v>120</v>
      </c>
      <c r="J1020" s="14" t="s">
        <v>121</v>
      </c>
      <c r="K1020" s="43" t="s">
        <v>119</v>
      </c>
      <c r="L1020" s="15" t="s">
        <v>288</v>
      </c>
      <c r="M1020" s="14">
        <v>15</v>
      </c>
      <c r="N1020" s="16">
        <f>+(SUM(M1020:M1024))/(COUNT(M1020:M1024)*30)</f>
        <v>0.46666666666666667</v>
      </c>
      <c r="O1020" s="43" t="s">
        <v>119</v>
      </c>
    </row>
    <row r="1021" spans="3:15" ht="15.75" thickBot="1">
      <c r="C1021" s="85"/>
      <c r="D1021" s="139"/>
      <c r="E1021" s="85"/>
      <c r="F1021" s="90"/>
      <c r="G1021" s="87"/>
      <c r="H1021" s="87"/>
      <c r="I1021" s="14"/>
      <c r="J1021" s="14"/>
      <c r="K1021" s="43"/>
      <c r="L1021" s="15" t="s">
        <v>281</v>
      </c>
      <c r="M1021" s="14">
        <v>10</v>
      </c>
      <c r="N1021" s="14"/>
      <c r="O1021" s="43"/>
    </row>
    <row r="1022" spans="3:15" ht="15.75" thickBot="1">
      <c r="C1022" s="85"/>
      <c r="D1022" s="139"/>
      <c r="E1022" s="85"/>
      <c r="F1022" s="90"/>
      <c r="G1022" s="87"/>
      <c r="H1022" s="87"/>
      <c r="I1022" s="14"/>
      <c r="J1022" s="14"/>
      <c r="K1022" s="43"/>
      <c r="L1022" s="15" t="s">
        <v>286</v>
      </c>
      <c r="M1022" s="14">
        <v>15</v>
      </c>
      <c r="N1022" s="14"/>
      <c r="O1022" s="43"/>
    </row>
    <row r="1023" spans="3:15" ht="15.75" thickBot="1">
      <c r="C1023" s="85"/>
      <c r="D1023" s="139"/>
      <c r="E1023" s="85"/>
      <c r="F1023" s="90"/>
      <c r="G1023" s="87"/>
      <c r="H1023" s="87"/>
      <c r="I1023" s="14"/>
      <c r="J1023" s="14"/>
      <c r="K1023" s="43"/>
      <c r="L1023" s="15" t="s">
        <v>282</v>
      </c>
      <c r="M1023" s="14">
        <v>15</v>
      </c>
      <c r="N1023" s="14"/>
      <c r="O1023" s="43"/>
    </row>
    <row r="1024" spans="3:15" ht="15.75" thickBot="1">
      <c r="C1024" s="85"/>
      <c r="D1024" s="139"/>
      <c r="E1024" s="85"/>
      <c r="F1024" s="90"/>
      <c r="G1024" s="88"/>
      <c r="H1024" s="88"/>
      <c r="I1024" s="14"/>
      <c r="J1024" s="14"/>
      <c r="K1024" s="43"/>
      <c r="L1024" s="15" t="s">
        <v>280</v>
      </c>
      <c r="M1024" s="14">
        <v>15</v>
      </c>
      <c r="N1024" s="14"/>
      <c r="O1024" s="43"/>
    </row>
    <row r="1025" spans="3:15" ht="15.75" thickBot="1">
      <c r="C1025" s="85"/>
      <c r="D1025" s="139"/>
      <c r="E1025" s="85"/>
      <c r="F1025" s="90"/>
      <c r="G1025" s="86" t="s">
        <v>146</v>
      </c>
      <c r="H1025" s="86" t="s">
        <v>202</v>
      </c>
      <c r="I1025" s="14" t="s">
        <v>208</v>
      </c>
      <c r="J1025" s="14" t="s">
        <v>120</v>
      </c>
      <c r="K1025" s="43" t="s">
        <v>120</v>
      </c>
      <c r="L1025" s="15" t="s">
        <v>283</v>
      </c>
      <c r="M1025" s="14">
        <v>15</v>
      </c>
      <c r="N1025" s="16">
        <f>+(SUM(M1025:M1028))/(COUNT(M1025:M1028)*30)</f>
        <v>0.4</v>
      </c>
      <c r="O1025" s="43" t="s">
        <v>120</v>
      </c>
    </row>
    <row r="1026" spans="3:15" ht="15.75" thickBot="1">
      <c r="C1026" s="85"/>
      <c r="D1026" s="139"/>
      <c r="E1026" s="85"/>
      <c r="F1026" s="90"/>
      <c r="G1026" s="87"/>
      <c r="H1026" s="87"/>
      <c r="I1026" s="14"/>
      <c r="J1026" s="14"/>
      <c r="K1026" s="43"/>
      <c r="L1026" s="15" t="s">
        <v>276</v>
      </c>
      <c r="M1026" s="14">
        <v>12</v>
      </c>
      <c r="N1026" s="14"/>
      <c r="O1026" s="43"/>
    </row>
    <row r="1027" spans="3:15" ht="15.75" thickBot="1">
      <c r="C1027" s="85"/>
      <c r="D1027" s="139"/>
      <c r="E1027" s="85"/>
      <c r="F1027" s="90"/>
      <c r="G1027" s="87"/>
      <c r="H1027" s="87"/>
      <c r="I1027" s="14"/>
      <c r="J1027" s="14"/>
      <c r="K1027" s="43"/>
      <c r="L1027" s="15" t="s">
        <v>311</v>
      </c>
      <c r="M1027" s="14">
        <v>11</v>
      </c>
      <c r="N1027" s="14"/>
      <c r="O1027" s="43"/>
    </row>
    <row r="1028" spans="3:15" ht="15.75" thickBot="1">
      <c r="C1028" s="85"/>
      <c r="D1028" s="139"/>
      <c r="E1028" s="85"/>
      <c r="F1028" s="90"/>
      <c r="G1028" s="87"/>
      <c r="H1028" s="88"/>
      <c r="I1028" s="14"/>
      <c r="J1028" s="14"/>
      <c r="K1028" s="43"/>
      <c r="L1028" s="15" t="s">
        <v>277</v>
      </c>
      <c r="M1028" s="14">
        <v>10</v>
      </c>
      <c r="N1028" s="14"/>
      <c r="O1028" s="43"/>
    </row>
    <row r="1029" spans="3:15" ht="15.75" thickBot="1">
      <c r="C1029" s="85"/>
      <c r="D1029" s="139"/>
      <c r="E1029" s="85"/>
      <c r="F1029" s="90"/>
      <c r="G1029" s="87"/>
      <c r="H1029" s="86" t="s">
        <v>199</v>
      </c>
      <c r="I1029" s="14" t="s">
        <v>211</v>
      </c>
      <c r="J1029" s="14" t="s">
        <v>120</v>
      </c>
      <c r="K1029" s="43" t="s">
        <v>119</v>
      </c>
      <c r="L1029" s="15" t="s">
        <v>283</v>
      </c>
      <c r="M1029" s="14">
        <v>15</v>
      </c>
      <c r="N1029" s="16">
        <f>+(SUM(M1029:M1032))/(COUNT(M1029:M1032)*30)</f>
        <v>0.4</v>
      </c>
      <c r="O1029" s="43" t="s">
        <v>119</v>
      </c>
    </row>
    <row r="1030" spans="3:15" ht="15.75" thickBot="1">
      <c r="C1030" s="85"/>
      <c r="D1030" s="139"/>
      <c r="E1030" s="85"/>
      <c r="F1030" s="90"/>
      <c r="G1030" s="87"/>
      <c r="H1030" s="87"/>
      <c r="I1030" s="14"/>
      <c r="J1030" s="14"/>
      <c r="K1030" s="43"/>
      <c r="L1030" s="15" t="s">
        <v>276</v>
      </c>
      <c r="M1030" s="14">
        <v>12</v>
      </c>
      <c r="N1030" s="14"/>
      <c r="O1030" s="43"/>
    </row>
    <row r="1031" spans="3:15" ht="15.75" thickBot="1">
      <c r="C1031" s="85"/>
      <c r="D1031" s="139"/>
      <c r="E1031" s="85"/>
      <c r="F1031" s="90"/>
      <c r="G1031" s="87"/>
      <c r="H1031" s="87"/>
      <c r="I1031" s="14"/>
      <c r="J1031" s="14"/>
      <c r="K1031" s="43"/>
      <c r="L1031" s="15" t="s">
        <v>311</v>
      </c>
      <c r="M1031" s="14">
        <v>11</v>
      </c>
      <c r="N1031" s="14"/>
      <c r="O1031" s="43"/>
    </row>
    <row r="1032" spans="3:15" ht="15.75" thickBot="1">
      <c r="C1032" s="85"/>
      <c r="D1032" s="139"/>
      <c r="E1032" s="85"/>
      <c r="F1032" s="90"/>
      <c r="G1032" s="87"/>
      <c r="H1032" s="88"/>
      <c r="I1032" s="14"/>
      <c r="J1032" s="14"/>
      <c r="K1032" s="43"/>
      <c r="L1032" s="15" t="s">
        <v>277</v>
      </c>
      <c r="M1032" s="14">
        <v>10</v>
      </c>
      <c r="N1032" s="14"/>
      <c r="O1032" s="43"/>
    </row>
    <row r="1033" spans="3:15" ht="15.75" thickBot="1">
      <c r="C1033" s="85"/>
      <c r="D1033" s="139"/>
      <c r="E1033" s="85"/>
      <c r="F1033" s="90"/>
      <c r="G1033" s="87"/>
      <c r="H1033" s="86" t="s">
        <v>192</v>
      </c>
      <c r="I1033" s="14" t="s">
        <v>211</v>
      </c>
      <c r="J1033" s="14" t="s">
        <v>120</v>
      </c>
      <c r="K1033" s="43" t="s">
        <v>119</v>
      </c>
      <c r="L1033" s="15" t="s">
        <v>283</v>
      </c>
      <c r="M1033" s="14">
        <v>15</v>
      </c>
      <c r="N1033" s="16">
        <f>+(SUM(M1033:M1036))/(COUNT(M1033:M1036)*30)</f>
        <v>0.4</v>
      </c>
      <c r="O1033" s="43" t="s">
        <v>119</v>
      </c>
    </row>
    <row r="1034" spans="3:15" ht="15.75" thickBot="1">
      <c r="C1034" s="85"/>
      <c r="D1034" s="139"/>
      <c r="E1034" s="85"/>
      <c r="F1034" s="90"/>
      <c r="G1034" s="87"/>
      <c r="H1034" s="87"/>
      <c r="I1034" s="14"/>
      <c r="J1034" s="14"/>
      <c r="K1034" s="43"/>
      <c r="L1034" s="15" t="s">
        <v>276</v>
      </c>
      <c r="M1034" s="14">
        <v>12</v>
      </c>
      <c r="N1034" s="14"/>
      <c r="O1034" s="43"/>
    </row>
    <row r="1035" spans="3:15" ht="15.75" thickBot="1">
      <c r="C1035" s="85"/>
      <c r="D1035" s="139"/>
      <c r="E1035" s="85"/>
      <c r="F1035" s="90"/>
      <c r="G1035" s="87"/>
      <c r="H1035" s="87"/>
      <c r="I1035" s="14"/>
      <c r="J1035" s="14"/>
      <c r="K1035" s="43"/>
      <c r="L1035" s="15" t="s">
        <v>311</v>
      </c>
      <c r="M1035" s="14">
        <v>11</v>
      </c>
      <c r="N1035" s="14"/>
      <c r="O1035" s="43"/>
    </row>
    <row r="1036" spans="3:15" ht="15.75" thickBot="1">
      <c r="C1036" s="85"/>
      <c r="D1036" s="139"/>
      <c r="E1036" s="85"/>
      <c r="F1036" s="90"/>
      <c r="G1036" s="88"/>
      <c r="H1036" s="88"/>
      <c r="I1036" s="14"/>
      <c r="J1036" s="14"/>
      <c r="K1036" s="43"/>
      <c r="L1036" s="15" t="s">
        <v>277</v>
      </c>
      <c r="M1036" s="14">
        <v>10</v>
      </c>
      <c r="N1036" s="14"/>
      <c r="O1036" s="43"/>
    </row>
    <row r="1037" spans="3:15" ht="15.75" thickBot="1">
      <c r="C1037" s="85"/>
      <c r="D1037" s="139"/>
      <c r="E1037" s="85"/>
      <c r="F1037" s="90"/>
      <c r="G1037" s="86" t="s">
        <v>148</v>
      </c>
      <c r="H1037" s="14" t="s">
        <v>202</v>
      </c>
      <c r="I1037" s="14" t="s">
        <v>208</v>
      </c>
      <c r="J1037" s="14" t="s">
        <v>120</v>
      </c>
      <c r="K1037" s="43" t="s">
        <v>120</v>
      </c>
      <c r="L1037" s="15" t="s">
        <v>283</v>
      </c>
      <c r="M1037" s="14">
        <v>20</v>
      </c>
      <c r="N1037" s="16">
        <f>+(SUM(M1037:M1040))/(COUNT(M1037:M1040)*30)</f>
        <v>0.55000000000000004</v>
      </c>
      <c r="O1037" s="43" t="s">
        <v>120</v>
      </c>
    </row>
    <row r="1038" spans="3:15" ht="15.75" thickBot="1">
      <c r="C1038" s="85"/>
      <c r="D1038" s="139"/>
      <c r="E1038" s="85"/>
      <c r="F1038" s="90"/>
      <c r="G1038" s="87"/>
      <c r="H1038" s="86"/>
      <c r="I1038" s="14"/>
      <c r="J1038" s="14"/>
      <c r="K1038" s="43"/>
      <c r="L1038" s="15" t="s">
        <v>286</v>
      </c>
      <c r="M1038" s="14">
        <v>17</v>
      </c>
      <c r="N1038" s="14"/>
      <c r="O1038" s="43"/>
    </row>
    <row r="1039" spans="3:15" ht="15.75" thickBot="1">
      <c r="C1039" s="85"/>
      <c r="D1039" s="139"/>
      <c r="E1039" s="85"/>
      <c r="F1039" s="90"/>
      <c r="G1039" s="87"/>
      <c r="H1039" s="87"/>
      <c r="I1039" s="14"/>
      <c r="J1039" s="14"/>
      <c r="K1039" s="43"/>
      <c r="L1039" s="15" t="s">
        <v>311</v>
      </c>
      <c r="M1039" s="14">
        <v>15</v>
      </c>
      <c r="N1039" s="14"/>
      <c r="O1039" s="43"/>
    </row>
    <row r="1040" spans="3:15" ht="15.75" thickBot="1">
      <c r="C1040" s="85"/>
      <c r="D1040" s="139"/>
      <c r="E1040" s="85"/>
      <c r="F1040" s="90"/>
      <c r="G1040" s="87"/>
      <c r="H1040" s="88"/>
      <c r="I1040" s="14"/>
      <c r="J1040" s="14"/>
      <c r="K1040" s="43"/>
      <c r="L1040" s="15" t="s">
        <v>277</v>
      </c>
      <c r="M1040" s="14">
        <v>14</v>
      </c>
      <c r="N1040" s="14"/>
      <c r="O1040" s="43"/>
    </row>
    <row r="1041" spans="3:15" ht="15.75" thickBot="1">
      <c r="C1041" s="85"/>
      <c r="D1041" s="139"/>
      <c r="E1041" s="85"/>
      <c r="F1041" s="90"/>
      <c r="G1041" s="87"/>
      <c r="H1041" s="86" t="s">
        <v>199</v>
      </c>
      <c r="I1041" s="14" t="s">
        <v>211</v>
      </c>
      <c r="J1041" s="14" t="s">
        <v>120</v>
      </c>
      <c r="K1041" s="43" t="s">
        <v>119</v>
      </c>
      <c r="L1041" s="15" t="s">
        <v>283</v>
      </c>
      <c r="M1041" s="14">
        <v>20</v>
      </c>
      <c r="N1041" s="16">
        <f>+(SUM(M1041:M1044))/(COUNT(M1041:M1044)*30)</f>
        <v>0.55000000000000004</v>
      </c>
      <c r="O1041" s="43" t="s">
        <v>119</v>
      </c>
    </row>
    <row r="1042" spans="3:15" ht="15.75" thickBot="1">
      <c r="C1042" s="85"/>
      <c r="D1042" s="139"/>
      <c r="E1042" s="85"/>
      <c r="F1042" s="90"/>
      <c r="G1042" s="87"/>
      <c r="H1042" s="87"/>
      <c r="I1042" s="14"/>
      <c r="J1042" s="14"/>
      <c r="K1042" s="43"/>
      <c r="L1042" s="15" t="s">
        <v>286</v>
      </c>
      <c r="M1042" s="14">
        <v>17</v>
      </c>
      <c r="N1042" s="14"/>
      <c r="O1042" s="43"/>
    </row>
    <row r="1043" spans="3:15" ht="15.75" thickBot="1">
      <c r="C1043" s="85"/>
      <c r="D1043" s="139"/>
      <c r="E1043" s="85"/>
      <c r="F1043" s="90"/>
      <c r="G1043" s="87"/>
      <c r="H1043" s="87"/>
      <c r="I1043" s="14"/>
      <c r="J1043" s="14"/>
      <c r="K1043" s="43"/>
      <c r="L1043" s="15" t="s">
        <v>311</v>
      </c>
      <c r="M1043" s="14">
        <v>15</v>
      </c>
      <c r="N1043" s="14"/>
      <c r="O1043" s="43"/>
    </row>
    <row r="1044" spans="3:15" ht="15.75" thickBot="1">
      <c r="C1044" s="85"/>
      <c r="D1044" s="139"/>
      <c r="E1044" s="85"/>
      <c r="F1044" s="90"/>
      <c r="G1044" s="87"/>
      <c r="H1044" s="88"/>
      <c r="I1044" s="14"/>
      <c r="J1044" s="14"/>
      <c r="K1044" s="43"/>
      <c r="L1044" s="15" t="s">
        <v>277</v>
      </c>
      <c r="M1044" s="14">
        <v>14</v>
      </c>
      <c r="N1044" s="14"/>
      <c r="O1044" s="43"/>
    </row>
    <row r="1045" spans="3:15" ht="15.75" thickBot="1">
      <c r="C1045" s="85"/>
      <c r="D1045" s="139"/>
      <c r="E1045" s="85"/>
      <c r="F1045" s="90"/>
      <c r="G1045" s="87"/>
      <c r="H1045" s="86" t="s">
        <v>192</v>
      </c>
      <c r="I1045" s="14" t="s">
        <v>211</v>
      </c>
      <c r="J1045" s="14" t="s">
        <v>120</v>
      </c>
      <c r="K1045" s="43" t="s">
        <v>119</v>
      </c>
      <c r="L1045" s="15" t="s">
        <v>283</v>
      </c>
      <c r="M1045" s="14">
        <v>20</v>
      </c>
      <c r="N1045" s="16">
        <f>+(SUM(M1045:M1048))/(COUNT(M1045:M1048)*30)</f>
        <v>0.55000000000000004</v>
      </c>
      <c r="O1045" s="43" t="s">
        <v>119</v>
      </c>
    </row>
    <row r="1046" spans="3:15" ht="15.75" thickBot="1">
      <c r="C1046" s="85"/>
      <c r="D1046" s="139"/>
      <c r="E1046" s="85"/>
      <c r="F1046" s="90"/>
      <c r="G1046" s="87"/>
      <c r="H1046" s="87"/>
      <c r="I1046" s="14"/>
      <c r="J1046" s="14"/>
      <c r="K1046" s="43"/>
      <c r="L1046" s="15" t="s">
        <v>286</v>
      </c>
      <c r="M1046" s="14">
        <v>17</v>
      </c>
      <c r="N1046" s="14"/>
      <c r="O1046" s="43"/>
    </row>
    <row r="1047" spans="3:15" ht="15.75" thickBot="1">
      <c r="C1047" s="85"/>
      <c r="D1047" s="139"/>
      <c r="E1047" s="85"/>
      <c r="F1047" s="90"/>
      <c r="G1047" s="87"/>
      <c r="H1047" s="87"/>
      <c r="I1047" s="14"/>
      <c r="J1047" s="14"/>
      <c r="K1047" s="43"/>
      <c r="L1047" s="15" t="s">
        <v>311</v>
      </c>
      <c r="M1047" s="14">
        <v>15</v>
      </c>
      <c r="N1047" s="14"/>
      <c r="O1047" s="43"/>
    </row>
    <row r="1048" spans="3:15" ht="15.75" thickBot="1">
      <c r="C1048" s="85"/>
      <c r="D1048" s="139"/>
      <c r="E1048" s="85"/>
      <c r="F1048" s="98"/>
      <c r="G1048" s="88"/>
      <c r="H1048" s="88"/>
      <c r="I1048" s="14"/>
      <c r="J1048" s="14"/>
      <c r="K1048" s="43"/>
      <c r="L1048" s="15" t="s">
        <v>277</v>
      </c>
      <c r="M1048" s="14">
        <v>14</v>
      </c>
      <c r="N1048" s="14"/>
      <c r="O1048" s="43"/>
    </row>
    <row r="1049" spans="3:15" ht="15.75" thickBot="1">
      <c r="C1049" s="85"/>
      <c r="D1049" s="139"/>
      <c r="E1049" s="85"/>
      <c r="F1049" s="97" t="s">
        <v>33</v>
      </c>
      <c r="G1049" s="86" t="s">
        <v>166</v>
      </c>
      <c r="H1049" s="86" t="s">
        <v>197</v>
      </c>
      <c r="I1049" s="14" t="s">
        <v>211</v>
      </c>
      <c r="J1049" s="14" t="s">
        <v>120</v>
      </c>
      <c r="K1049" s="43" t="s">
        <v>119</v>
      </c>
      <c r="L1049" s="15" t="s">
        <v>313</v>
      </c>
      <c r="M1049" s="14">
        <v>12</v>
      </c>
      <c r="N1049" s="16">
        <f>+(SUM(M1049:M1052))/(COUNT(M1049:M1052)*30)</f>
        <v>0.38333333333333336</v>
      </c>
      <c r="O1049" s="43" t="s">
        <v>119</v>
      </c>
    </row>
    <row r="1050" spans="3:15" ht="15.75" thickBot="1">
      <c r="C1050" s="85"/>
      <c r="D1050" s="139"/>
      <c r="E1050" s="85"/>
      <c r="F1050" s="90"/>
      <c r="G1050" s="87"/>
      <c r="H1050" s="87"/>
      <c r="I1050" s="14"/>
      <c r="J1050" s="14"/>
      <c r="K1050" s="43"/>
      <c r="L1050" s="15" t="s">
        <v>315</v>
      </c>
      <c r="M1050" s="14">
        <v>13</v>
      </c>
      <c r="N1050" s="14"/>
      <c r="O1050" s="43"/>
    </row>
    <row r="1051" spans="3:15" ht="15.75" thickBot="1">
      <c r="C1051" s="85"/>
      <c r="D1051" s="139"/>
      <c r="E1051" s="85"/>
      <c r="F1051" s="90"/>
      <c r="G1051" s="87"/>
      <c r="H1051" s="87"/>
      <c r="I1051" s="14"/>
      <c r="J1051" s="14"/>
      <c r="K1051" s="43"/>
      <c r="L1051" s="15" t="s">
        <v>275</v>
      </c>
      <c r="M1051" s="14">
        <v>9</v>
      </c>
      <c r="N1051" s="14"/>
      <c r="O1051" s="43"/>
    </row>
    <row r="1052" spans="3:15" ht="15.75" thickBot="1">
      <c r="C1052" s="85"/>
      <c r="D1052" s="139"/>
      <c r="E1052" s="85"/>
      <c r="F1052" s="90"/>
      <c r="G1052" s="87"/>
      <c r="H1052" s="88"/>
      <c r="I1052" s="14"/>
      <c r="J1052" s="14"/>
      <c r="K1052" s="43"/>
      <c r="L1052" s="15" t="s">
        <v>314</v>
      </c>
      <c r="M1052" s="14">
        <v>12</v>
      </c>
      <c r="N1052" s="14"/>
      <c r="O1052" s="43"/>
    </row>
    <row r="1053" spans="3:15" ht="15.75" thickBot="1">
      <c r="C1053" s="85"/>
      <c r="D1053" s="139"/>
      <c r="E1053" s="85"/>
      <c r="F1053" s="90"/>
      <c r="G1053" s="87"/>
      <c r="H1053" s="86" t="s">
        <v>202</v>
      </c>
      <c r="I1053" s="14" t="s">
        <v>208</v>
      </c>
      <c r="J1053" s="14" t="s">
        <v>120</v>
      </c>
      <c r="K1053" s="43" t="s">
        <v>120</v>
      </c>
      <c r="L1053" s="15" t="s">
        <v>313</v>
      </c>
      <c r="M1053" s="14">
        <v>12</v>
      </c>
      <c r="N1053" s="16">
        <f>+(SUM(M1053:M1056))/(COUNT(M1053:M1056)*30)</f>
        <v>0.38333333333333336</v>
      </c>
      <c r="O1053" s="43" t="s">
        <v>120</v>
      </c>
    </row>
    <row r="1054" spans="3:15" ht="15.75" thickBot="1">
      <c r="C1054" s="85"/>
      <c r="D1054" s="139"/>
      <c r="E1054" s="85"/>
      <c r="F1054" s="90"/>
      <c r="G1054" s="87"/>
      <c r="H1054" s="87"/>
      <c r="I1054" s="14"/>
      <c r="J1054" s="14"/>
      <c r="K1054" s="43"/>
      <c r="L1054" s="15" t="s">
        <v>315</v>
      </c>
      <c r="M1054" s="14">
        <v>13</v>
      </c>
      <c r="N1054" s="14"/>
      <c r="O1054" s="43"/>
    </row>
    <row r="1055" spans="3:15" ht="15.75" thickBot="1">
      <c r="C1055" s="85"/>
      <c r="D1055" s="139"/>
      <c r="E1055" s="85"/>
      <c r="F1055" s="90"/>
      <c r="G1055" s="87"/>
      <c r="H1055" s="87"/>
      <c r="I1055" s="14"/>
      <c r="J1055" s="14"/>
      <c r="K1055" s="43"/>
      <c r="L1055" s="15" t="s">
        <v>275</v>
      </c>
      <c r="M1055" s="14">
        <v>9</v>
      </c>
      <c r="N1055" s="14"/>
      <c r="O1055" s="43"/>
    </row>
    <row r="1056" spans="3:15" ht="15.75" thickBot="1">
      <c r="C1056" s="85"/>
      <c r="D1056" s="139"/>
      <c r="E1056" s="85"/>
      <c r="F1056" s="90"/>
      <c r="G1056" s="87"/>
      <c r="H1056" s="88"/>
      <c r="I1056" s="14"/>
      <c r="J1056" s="14"/>
      <c r="K1056" s="43"/>
      <c r="L1056" s="15" t="s">
        <v>314</v>
      </c>
      <c r="M1056" s="14">
        <v>12</v>
      </c>
      <c r="N1056" s="14"/>
      <c r="O1056" s="43"/>
    </row>
    <row r="1057" spans="3:15" ht="15.75" thickBot="1">
      <c r="C1057" s="85"/>
      <c r="D1057" s="139"/>
      <c r="E1057" s="85"/>
      <c r="F1057" s="90"/>
      <c r="G1057" s="87"/>
      <c r="H1057" s="86" t="s">
        <v>199</v>
      </c>
      <c r="I1057" s="14" t="s">
        <v>211</v>
      </c>
      <c r="J1057" s="14" t="s">
        <v>120</v>
      </c>
      <c r="K1057" s="43" t="s">
        <v>119</v>
      </c>
      <c r="L1057" s="15" t="s">
        <v>313</v>
      </c>
      <c r="M1057" s="14">
        <v>12</v>
      </c>
      <c r="N1057" s="16">
        <f>+(SUM(M1057:M1060))/(COUNT(M1057:M1060)*30)</f>
        <v>0.38333333333333336</v>
      </c>
      <c r="O1057" s="43" t="s">
        <v>119</v>
      </c>
    </row>
    <row r="1058" spans="3:15" ht="15.75" thickBot="1">
      <c r="C1058" s="85"/>
      <c r="D1058" s="139"/>
      <c r="E1058" s="85"/>
      <c r="F1058" s="90"/>
      <c r="G1058" s="87"/>
      <c r="H1058" s="87"/>
      <c r="I1058" s="14"/>
      <c r="J1058" s="14"/>
      <c r="K1058" s="43"/>
      <c r="L1058" s="15" t="s">
        <v>315</v>
      </c>
      <c r="M1058" s="14">
        <v>13</v>
      </c>
      <c r="N1058" s="14"/>
      <c r="O1058" s="43"/>
    </row>
    <row r="1059" spans="3:15" ht="15.75" thickBot="1">
      <c r="C1059" s="85"/>
      <c r="D1059" s="139"/>
      <c r="E1059" s="85"/>
      <c r="F1059" s="90"/>
      <c r="G1059" s="87"/>
      <c r="H1059" s="87"/>
      <c r="I1059" s="14"/>
      <c r="J1059" s="14"/>
      <c r="K1059" s="43"/>
      <c r="L1059" s="15" t="s">
        <v>275</v>
      </c>
      <c r="M1059" s="14">
        <v>9</v>
      </c>
      <c r="N1059" s="14"/>
      <c r="O1059" s="43"/>
    </row>
    <row r="1060" spans="3:15" ht="15.75" thickBot="1">
      <c r="C1060" s="85"/>
      <c r="D1060" s="139"/>
      <c r="E1060" s="85"/>
      <c r="F1060" s="90"/>
      <c r="G1060" s="88"/>
      <c r="H1060" s="88"/>
      <c r="I1060" s="14"/>
      <c r="J1060" s="14"/>
      <c r="K1060" s="43"/>
      <c r="L1060" s="15" t="s">
        <v>314</v>
      </c>
      <c r="M1060" s="14">
        <v>12</v>
      </c>
      <c r="N1060" s="14"/>
      <c r="O1060" s="43"/>
    </row>
    <row r="1061" spans="3:15" ht="15.75" thickBot="1">
      <c r="C1061" s="85"/>
      <c r="D1061" s="139"/>
      <c r="E1061" s="85"/>
      <c r="F1061" s="90"/>
      <c r="G1061" s="86" t="s">
        <v>159</v>
      </c>
      <c r="H1061" s="86" t="s">
        <v>202</v>
      </c>
      <c r="I1061" s="14" t="s">
        <v>208</v>
      </c>
      <c r="J1061" s="14" t="s">
        <v>120</v>
      </c>
      <c r="K1061" s="43" t="s">
        <v>120</v>
      </c>
      <c r="L1061" s="15" t="s">
        <v>313</v>
      </c>
      <c r="M1061" s="14">
        <v>14</v>
      </c>
      <c r="N1061" s="16">
        <f>+(SUM(M1061:M1063))/(COUNT(M1061:M1063)*30)</f>
        <v>0.4777777777777778</v>
      </c>
      <c r="O1061" s="43" t="s">
        <v>120</v>
      </c>
    </row>
    <row r="1062" spans="3:15" ht="15.75" thickBot="1">
      <c r="C1062" s="85"/>
      <c r="D1062" s="139"/>
      <c r="E1062" s="85"/>
      <c r="F1062" s="90"/>
      <c r="G1062" s="87"/>
      <c r="H1062" s="87"/>
      <c r="I1062" s="14"/>
      <c r="J1062" s="14"/>
      <c r="K1062" s="43"/>
      <c r="L1062" s="15" t="s">
        <v>314</v>
      </c>
      <c r="M1062" s="14">
        <v>14</v>
      </c>
      <c r="N1062" s="14"/>
      <c r="O1062" s="43"/>
    </row>
    <row r="1063" spans="3:15" ht="15.75" thickBot="1">
      <c r="C1063" s="85"/>
      <c r="D1063" s="139"/>
      <c r="E1063" s="85"/>
      <c r="F1063" s="90"/>
      <c r="G1063" s="87"/>
      <c r="H1063" s="88"/>
      <c r="I1063" s="14"/>
      <c r="J1063" s="14"/>
      <c r="K1063" s="43"/>
      <c r="L1063" s="15" t="s">
        <v>315</v>
      </c>
      <c r="M1063" s="14">
        <v>15</v>
      </c>
      <c r="N1063" s="14"/>
      <c r="O1063" s="43"/>
    </row>
    <row r="1064" spans="3:15" ht="15.75" thickBot="1">
      <c r="C1064" s="85"/>
      <c r="D1064" s="139"/>
      <c r="E1064" s="85"/>
      <c r="F1064" s="90"/>
      <c r="G1064" s="87"/>
      <c r="H1064" s="86" t="s">
        <v>199</v>
      </c>
      <c r="I1064" s="14" t="s">
        <v>211</v>
      </c>
      <c r="J1064" s="14" t="s">
        <v>120</v>
      </c>
      <c r="K1064" s="43" t="s">
        <v>119</v>
      </c>
      <c r="L1064" s="15" t="s">
        <v>313</v>
      </c>
      <c r="M1064" s="14">
        <v>14</v>
      </c>
      <c r="N1064" s="16">
        <f>+(SUM(M1064:M1066))/(COUNT(M1064:M1066)*30)</f>
        <v>0.4777777777777778</v>
      </c>
      <c r="O1064" s="43" t="s">
        <v>119</v>
      </c>
    </row>
    <row r="1065" spans="3:15" ht="15.75" thickBot="1">
      <c r="C1065" s="85"/>
      <c r="D1065" s="139"/>
      <c r="E1065" s="85"/>
      <c r="F1065" s="90"/>
      <c r="G1065" s="87"/>
      <c r="H1065" s="87"/>
      <c r="I1065" s="14"/>
      <c r="J1065" s="14"/>
      <c r="K1065" s="43"/>
      <c r="L1065" s="15" t="s">
        <v>314</v>
      </c>
      <c r="M1065" s="14">
        <v>14</v>
      </c>
      <c r="N1065" s="14"/>
      <c r="O1065" s="43"/>
    </row>
    <row r="1066" spans="3:15" ht="15.75" thickBot="1">
      <c r="C1066" s="85"/>
      <c r="D1066" s="139"/>
      <c r="E1066" s="85"/>
      <c r="F1066" s="90"/>
      <c r="G1066" s="87"/>
      <c r="H1066" s="88"/>
      <c r="I1066" s="14"/>
      <c r="J1066" s="14"/>
      <c r="K1066" s="43"/>
      <c r="L1066" s="15" t="s">
        <v>315</v>
      </c>
      <c r="M1066" s="14">
        <v>15</v>
      </c>
      <c r="N1066" s="14"/>
      <c r="O1066" s="43"/>
    </row>
    <row r="1067" spans="3:15" ht="15.75" thickBot="1">
      <c r="C1067" s="85"/>
      <c r="D1067" s="139"/>
      <c r="E1067" s="85"/>
      <c r="F1067" s="90"/>
      <c r="G1067" s="87"/>
      <c r="H1067" s="86" t="s">
        <v>192</v>
      </c>
      <c r="I1067" s="14" t="s">
        <v>211</v>
      </c>
      <c r="J1067" s="14" t="s">
        <v>120</v>
      </c>
      <c r="K1067" s="43" t="s">
        <v>119</v>
      </c>
      <c r="L1067" s="15" t="s">
        <v>313</v>
      </c>
      <c r="M1067" s="14">
        <v>14</v>
      </c>
      <c r="N1067" s="16">
        <f>+(SUM(M1067:M1069))/(COUNT(M1067:M1069)*30)</f>
        <v>0.4777777777777778</v>
      </c>
      <c r="O1067" s="43" t="s">
        <v>119</v>
      </c>
    </row>
    <row r="1068" spans="3:15" ht="15.75" thickBot="1">
      <c r="C1068" s="85"/>
      <c r="D1068" s="139"/>
      <c r="E1068" s="85"/>
      <c r="F1068" s="90"/>
      <c r="G1068" s="87"/>
      <c r="H1068" s="87"/>
      <c r="I1068" s="14"/>
      <c r="J1068" s="14"/>
      <c r="K1068" s="43"/>
      <c r="L1068" s="15" t="s">
        <v>314</v>
      </c>
      <c r="M1068" s="14">
        <v>14</v>
      </c>
      <c r="N1068" s="14"/>
      <c r="O1068" s="43"/>
    </row>
    <row r="1069" spans="3:15" ht="15.75" thickBot="1">
      <c r="C1069" s="85"/>
      <c r="D1069" s="139"/>
      <c r="E1069" s="85"/>
      <c r="F1069" s="90"/>
      <c r="G1069" s="88"/>
      <c r="H1069" s="88"/>
      <c r="I1069" s="14"/>
      <c r="J1069" s="14"/>
      <c r="K1069" s="43"/>
      <c r="L1069" s="15" t="s">
        <v>315</v>
      </c>
      <c r="M1069" s="14">
        <v>15</v>
      </c>
      <c r="N1069" s="14"/>
      <c r="O1069" s="43"/>
    </row>
    <row r="1070" spans="3:15" ht="15.75" thickBot="1">
      <c r="C1070" s="85"/>
      <c r="D1070" s="139"/>
      <c r="E1070" s="85"/>
      <c r="F1070" s="90"/>
      <c r="G1070" s="86" t="s">
        <v>135</v>
      </c>
      <c r="H1070" s="86" t="s">
        <v>202</v>
      </c>
      <c r="I1070" s="14" t="s">
        <v>208</v>
      </c>
      <c r="J1070" s="14" t="s">
        <v>121</v>
      </c>
      <c r="K1070" s="43" t="s">
        <v>119</v>
      </c>
      <c r="L1070" s="15" t="s">
        <v>288</v>
      </c>
      <c r="M1070" s="14">
        <v>15</v>
      </c>
      <c r="N1070" s="16">
        <f>+(SUM(M1070:M1074))/(COUNT(M1070:M1074)*30)</f>
        <v>0.46666666666666667</v>
      </c>
      <c r="O1070" s="43" t="s">
        <v>119</v>
      </c>
    </row>
    <row r="1071" spans="3:15" ht="15.75" thickBot="1">
      <c r="C1071" s="85"/>
      <c r="D1071" s="139"/>
      <c r="E1071" s="85"/>
      <c r="F1071" s="90"/>
      <c r="G1071" s="87"/>
      <c r="H1071" s="87"/>
      <c r="I1071" s="14"/>
      <c r="J1071" s="14"/>
      <c r="K1071" s="43"/>
      <c r="L1071" s="15" t="s">
        <v>281</v>
      </c>
      <c r="M1071" s="14">
        <v>10</v>
      </c>
      <c r="N1071" s="14"/>
      <c r="O1071" s="43"/>
    </row>
    <row r="1072" spans="3:15" ht="15.75" thickBot="1">
      <c r="C1072" s="85"/>
      <c r="D1072" s="139"/>
      <c r="E1072" s="85"/>
      <c r="F1072" s="90"/>
      <c r="G1072" s="87"/>
      <c r="H1072" s="87"/>
      <c r="I1072" s="14"/>
      <c r="J1072" s="14"/>
      <c r="K1072" s="43"/>
      <c r="L1072" s="15" t="s">
        <v>286</v>
      </c>
      <c r="M1072" s="14">
        <v>15</v>
      </c>
      <c r="N1072" s="14"/>
      <c r="O1072" s="43"/>
    </row>
    <row r="1073" spans="3:15" ht="15.75" thickBot="1">
      <c r="C1073" s="85"/>
      <c r="D1073" s="139"/>
      <c r="E1073" s="85"/>
      <c r="F1073" s="90"/>
      <c r="G1073" s="87"/>
      <c r="H1073" s="87"/>
      <c r="I1073" s="14"/>
      <c r="J1073" s="14"/>
      <c r="K1073" s="43"/>
      <c r="L1073" s="15" t="s">
        <v>282</v>
      </c>
      <c r="M1073" s="14">
        <v>15</v>
      </c>
      <c r="N1073" s="14"/>
      <c r="O1073" s="43"/>
    </row>
    <row r="1074" spans="3:15" ht="15.75" thickBot="1">
      <c r="C1074" s="85"/>
      <c r="D1074" s="139"/>
      <c r="E1074" s="85"/>
      <c r="F1074" s="90"/>
      <c r="G1074" s="87"/>
      <c r="H1074" s="88"/>
      <c r="I1074" s="14"/>
      <c r="J1074" s="14"/>
      <c r="K1074" s="43"/>
      <c r="L1074" s="15" t="s">
        <v>280</v>
      </c>
      <c r="M1074" s="14">
        <v>15</v>
      </c>
      <c r="N1074" s="14"/>
      <c r="O1074" s="43"/>
    </row>
    <row r="1075" spans="3:15" ht="15.75" thickBot="1">
      <c r="C1075" s="85"/>
      <c r="D1075" s="139"/>
      <c r="E1075" s="85"/>
      <c r="F1075" s="90"/>
      <c r="G1075" s="87"/>
      <c r="H1075" s="86" t="s">
        <v>199</v>
      </c>
      <c r="I1075" s="14" t="s">
        <v>211</v>
      </c>
      <c r="J1075" s="14" t="s">
        <v>121</v>
      </c>
      <c r="K1075" s="43" t="s">
        <v>121</v>
      </c>
      <c r="L1075" s="15" t="s">
        <v>288</v>
      </c>
      <c r="M1075" s="14">
        <v>15</v>
      </c>
      <c r="N1075" s="16">
        <f>+(SUM(M1075:M1079))/(COUNT(M1075:M1079)*30)</f>
        <v>0.46666666666666667</v>
      </c>
      <c r="O1075" s="43" t="s">
        <v>119</v>
      </c>
    </row>
    <row r="1076" spans="3:15" ht="15.75" thickBot="1">
      <c r="C1076" s="85"/>
      <c r="D1076" s="139"/>
      <c r="E1076" s="85"/>
      <c r="F1076" s="90"/>
      <c r="G1076" s="87"/>
      <c r="H1076" s="87"/>
      <c r="I1076" s="14"/>
      <c r="J1076" s="14"/>
      <c r="K1076" s="43"/>
      <c r="L1076" s="15" t="s">
        <v>281</v>
      </c>
      <c r="M1076" s="14">
        <v>10</v>
      </c>
      <c r="N1076" s="14"/>
      <c r="O1076" s="43"/>
    </row>
    <row r="1077" spans="3:15" ht="15.75" thickBot="1">
      <c r="C1077" s="85"/>
      <c r="D1077" s="139"/>
      <c r="E1077" s="85"/>
      <c r="F1077" s="90"/>
      <c r="G1077" s="87"/>
      <c r="H1077" s="87"/>
      <c r="I1077" s="14"/>
      <c r="J1077" s="14"/>
      <c r="K1077" s="43"/>
      <c r="L1077" s="15" t="s">
        <v>286</v>
      </c>
      <c r="M1077" s="14">
        <v>15</v>
      </c>
      <c r="N1077" s="14"/>
      <c r="O1077" s="43"/>
    </row>
    <row r="1078" spans="3:15" ht="15.75" thickBot="1">
      <c r="C1078" s="85"/>
      <c r="D1078" s="139"/>
      <c r="E1078" s="85"/>
      <c r="F1078" s="90"/>
      <c r="G1078" s="87"/>
      <c r="H1078" s="87"/>
      <c r="I1078" s="14"/>
      <c r="J1078" s="14"/>
      <c r="K1078" s="43"/>
      <c r="L1078" s="15" t="s">
        <v>282</v>
      </c>
      <c r="M1078" s="14">
        <v>15</v>
      </c>
      <c r="N1078" s="14"/>
      <c r="O1078" s="43"/>
    </row>
    <row r="1079" spans="3:15" ht="15.75" thickBot="1">
      <c r="C1079" s="85"/>
      <c r="D1079" s="139"/>
      <c r="E1079" s="85"/>
      <c r="F1079" s="90"/>
      <c r="G1079" s="87"/>
      <c r="H1079" s="87"/>
      <c r="I1079" s="14"/>
      <c r="J1079" s="14"/>
      <c r="K1079" s="43"/>
      <c r="L1079" s="15" t="s">
        <v>280</v>
      </c>
      <c r="M1079" s="14">
        <v>15</v>
      </c>
      <c r="N1079" s="14"/>
      <c r="O1079" s="43"/>
    </row>
    <row r="1080" spans="3:15" ht="15.75" thickBot="1">
      <c r="C1080" s="85"/>
      <c r="D1080" s="139"/>
      <c r="E1080" s="85"/>
      <c r="F1080" s="90"/>
      <c r="G1080" s="87"/>
      <c r="H1080" s="88"/>
      <c r="I1080" s="14"/>
      <c r="J1080" s="14"/>
      <c r="K1080" s="43"/>
      <c r="L1080" s="15" t="s">
        <v>288</v>
      </c>
      <c r="M1080" s="14">
        <v>15</v>
      </c>
      <c r="N1080" s="16">
        <f>+(SUM(M1080:M1084))/(COUNT(M1080:M1084)*30)</f>
        <v>0.46666666666666667</v>
      </c>
      <c r="O1080" s="43" t="s">
        <v>119</v>
      </c>
    </row>
    <row r="1081" spans="3:15" ht="15.75" thickBot="1">
      <c r="C1081" s="85"/>
      <c r="D1081" s="139"/>
      <c r="E1081" s="85"/>
      <c r="F1081" s="90"/>
      <c r="G1081" s="87"/>
      <c r="H1081" s="86" t="s">
        <v>192</v>
      </c>
      <c r="I1081" s="14" t="s">
        <v>120</v>
      </c>
      <c r="J1081" s="14" t="s">
        <v>121</v>
      </c>
      <c r="K1081" s="43" t="s">
        <v>119</v>
      </c>
      <c r="L1081" s="15" t="s">
        <v>281</v>
      </c>
      <c r="M1081" s="14">
        <v>10</v>
      </c>
      <c r="N1081" s="14"/>
      <c r="O1081" s="43"/>
    </row>
    <row r="1082" spans="3:15" ht="15.75" thickBot="1">
      <c r="C1082" s="85"/>
      <c r="D1082" s="139"/>
      <c r="E1082" s="85"/>
      <c r="F1082" s="90"/>
      <c r="G1082" s="87"/>
      <c r="H1082" s="87"/>
      <c r="I1082" s="14"/>
      <c r="J1082" s="14"/>
      <c r="K1082" s="43"/>
      <c r="L1082" s="15" t="s">
        <v>286</v>
      </c>
      <c r="M1082" s="14">
        <v>15</v>
      </c>
      <c r="N1082" s="14"/>
      <c r="O1082" s="43"/>
    </row>
    <row r="1083" spans="3:15" ht="15.75" thickBot="1">
      <c r="C1083" s="85"/>
      <c r="D1083" s="139"/>
      <c r="E1083" s="85"/>
      <c r="F1083" s="90"/>
      <c r="G1083" s="87"/>
      <c r="H1083" s="87"/>
      <c r="I1083" s="14"/>
      <c r="J1083" s="14"/>
      <c r="K1083" s="43"/>
      <c r="L1083" s="15" t="s">
        <v>282</v>
      </c>
      <c r="M1083" s="14">
        <v>15</v>
      </c>
      <c r="N1083" s="14"/>
      <c r="O1083" s="43"/>
    </row>
    <row r="1084" spans="3:15" ht="15.75" thickBot="1">
      <c r="C1084" s="85"/>
      <c r="D1084" s="139"/>
      <c r="E1084" s="85"/>
      <c r="F1084" s="90"/>
      <c r="G1084" s="88"/>
      <c r="H1084" s="88"/>
      <c r="I1084" s="14"/>
      <c r="J1084" s="14"/>
      <c r="K1084" s="43"/>
      <c r="L1084" s="15" t="s">
        <v>280</v>
      </c>
      <c r="M1084" s="14">
        <v>15</v>
      </c>
      <c r="N1084" s="14"/>
      <c r="O1084" s="43"/>
    </row>
    <row r="1085" spans="3:15" ht="15.75" thickBot="1">
      <c r="C1085" s="85"/>
      <c r="D1085" s="139"/>
      <c r="E1085" s="85"/>
      <c r="F1085" s="90"/>
      <c r="G1085" s="86" t="s">
        <v>146</v>
      </c>
      <c r="H1085" s="86" t="s">
        <v>202</v>
      </c>
      <c r="I1085" s="14" t="s">
        <v>208</v>
      </c>
      <c r="J1085" s="14" t="s">
        <v>120</v>
      </c>
      <c r="K1085" s="43" t="s">
        <v>120</v>
      </c>
      <c r="L1085" s="15" t="s">
        <v>283</v>
      </c>
      <c r="M1085" s="14">
        <v>15</v>
      </c>
      <c r="N1085" s="16">
        <f>+(SUM(M1085:M1088))/(COUNT(M1085:M1088)*30)</f>
        <v>0.4</v>
      </c>
      <c r="O1085" s="43" t="s">
        <v>120</v>
      </c>
    </row>
    <row r="1086" spans="3:15" ht="15.75" thickBot="1">
      <c r="C1086" s="85"/>
      <c r="D1086" s="139"/>
      <c r="E1086" s="85"/>
      <c r="F1086" s="90"/>
      <c r="G1086" s="87"/>
      <c r="H1086" s="87"/>
      <c r="I1086" s="14"/>
      <c r="J1086" s="14"/>
      <c r="K1086" s="43"/>
      <c r="L1086" s="15" t="s">
        <v>276</v>
      </c>
      <c r="M1086" s="14">
        <v>12</v>
      </c>
      <c r="N1086" s="14"/>
      <c r="O1086" s="43"/>
    </row>
    <row r="1087" spans="3:15" ht="15.75" thickBot="1">
      <c r="C1087" s="85"/>
      <c r="D1087" s="139"/>
      <c r="E1087" s="85"/>
      <c r="F1087" s="90"/>
      <c r="G1087" s="87"/>
      <c r="H1087" s="87"/>
      <c r="I1087" s="14"/>
      <c r="J1087" s="14"/>
      <c r="K1087" s="43"/>
      <c r="L1087" s="15" t="s">
        <v>311</v>
      </c>
      <c r="M1087" s="14">
        <v>11</v>
      </c>
      <c r="N1087" s="14"/>
      <c r="O1087" s="43"/>
    </row>
    <row r="1088" spans="3:15" ht="15.75" thickBot="1">
      <c r="C1088" s="85"/>
      <c r="D1088" s="139"/>
      <c r="E1088" s="85"/>
      <c r="F1088" s="90"/>
      <c r="G1088" s="87"/>
      <c r="H1088" s="88"/>
      <c r="I1088" s="14"/>
      <c r="J1088" s="14"/>
      <c r="K1088" s="43"/>
      <c r="L1088" s="15" t="s">
        <v>277</v>
      </c>
      <c r="M1088" s="14">
        <v>10</v>
      </c>
      <c r="N1088" s="14"/>
      <c r="O1088" s="43"/>
    </row>
    <row r="1089" spans="3:15" ht="15.75" thickBot="1">
      <c r="C1089" s="85"/>
      <c r="D1089" s="139"/>
      <c r="E1089" s="85"/>
      <c r="F1089" s="90"/>
      <c r="G1089" s="87"/>
      <c r="H1089" s="86" t="s">
        <v>199</v>
      </c>
      <c r="I1089" s="14" t="s">
        <v>211</v>
      </c>
      <c r="J1089" s="14" t="s">
        <v>120</v>
      </c>
      <c r="K1089" s="43" t="s">
        <v>119</v>
      </c>
      <c r="L1089" s="15" t="s">
        <v>283</v>
      </c>
      <c r="M1089" s="14">
        <v>15</v>
      </c>
      <c r="N1089" s="16">
        <f>+(SUM(M1089:M1092))/(COUNT(M1089:M1092)*30)</f>
        <v>0.4</v>
      </c>
      <c r="O1089" s="43" t="s">
        <v>119</v>
      </c>
    </row>
    <row r="1090" spans="3:15" ht="15.75" thickBot="1">
      <c r="C1090" s="85"/>
      <c r="D1090" s="139"/>
      <c r="E1090" s="85"/>
      <c r="F1090" s="90"/>
      <c r="G1090" s="87"/>
      <c r="H1090" s="87"/>
      <c r="I1090" s="14"/>
      <c r="J1090" s="14"/>
      <c r="K1090" s="43"/>
      <c r="L1090" s="15" t="s">
        <v>276</v>
      </c>
      <c r="M1090" s="14">
        <v>12</v>
      </c>
      <c r="N1090" s="14"/>
      <c r="O1090" s="43"/>
    </row>
    <row r="1091" spans="3:15" ht="15.75" thickBot="1">
      <c r="C1091" s="85"/>
      <c r="D1091" s="139"/>
      <c r="E1091" s="85"/>
      <c r="F1091" s="90"/>
      <c r="G1091" s="87"/>
      <c r="H1091" s="87"/>
      <c r="I1091" s="14"/>
      <c r="J1091" s="14"/>
      <c r="K1091" s="43"/>
      <c r="L1091" s="15" t="s">
        <v>311</v>
      </c>
      <c r="M1091" s="14">
        <v>11</v>
      </c>
      <c r="N1091" s="14"/>
      <c r="O1091" s="43"/>
    </row>
    <row r="1092" spans="3:15" ht="15.75" thickBot="1">
      <c r="C1092" s="85"/>
      <c r="D1092" s="139"/>
      <c r="E1092" s="85"/>
      <c r="F1092" s="90"/>
      <c r="G1092" s="87"/>
      <c r="H1092" s="88"/>
      <c r="I1092" s="14"/>
      <c r="J1092" s="14"/>
      <c r="K1092" s="43"/>
      <c r="L1092" s="15" t="s">
        <v>277</v>
      </c>
      <c r="M1092" s="14">
        <v>10</v>
      </c>
      <c r="N1092" s="14"/>
      <c r="O1092" s="43"/>
    </row>
    <row r="1093" spans="3:15" ht="15.75" thickBot="1">
      <c r="C1093" s="85"/>
      <c r="D1093" s="139"/>
      <c r="E1093" s="85"/>
      <c r="F1093" s="90"/>
      <c r="G1093" s="87"/>
      <c r="H1093" s="86" t="s">
        <v>192</v>
      </c>
      <c r="I1093" s="14" t="s">
        <v>211</v>
      </c>
      <c r="J1093" s="14" t="s">
        <v>120</v>
      </c>
      <c r="K1093" s="43" t="s">
        <v>119</v>
      </c>
      <c r="L1093" s="15" t="s">
        <v>283</v>
      </c>
      <c r="M1093" s="14">
        <v>15</v>
      </c>
      <c r="N1093" s="16">
        <f>+(SUM(M1093:M1096))/(COUNT(M1093:M1096)*30)</f>
        <v>0.4</v>
      </c>
      <c r="O1093" s="43" t="s">
        <v>119</v>
      </c>
    </row>
    <row r="1094" spans="3:15" ht="15.75" thickBot="1">
      <c r="C1094" s="85"/>
      <c r="D1094" s="139"/>
      <c r="E1094" s="85"/>
      <c r="F1094" s="90"/>
      <c r="G1094" s="87"/>
      <c r="H1094" s="87"/>
      <c r="I1094" s="14"/>
      <c r="J1094" s="14"/>
      <c r="K1094" s="43"/>
      <c r="L1094" s="15" t="s">
        <v>276</v>
      </c>
      <c r="M1094" s="14">
        <v>12</v>
      </c>
      <c r="N1094" s="14"/>
      <c r="O1094" s="43"/>
    </row>
    <row r="1095" spans="3:15" ht="15.75" thickBot="1">
      <c r="C1095" s="85"/>
      <c r="D1095" s="139"/>
      <c r="E1095" s="85"/>
      <c r="F1095" s="90"/>
      <c r="G1095" s="87"/>
      <c r="H1095" s="87"/>
      <c r="I1095" s="14"/>
      <c r="J1095" s="14"/>
      <c r="K1095" s="43"/>
      <c r="L1095" s="15" t="s">
        <v>311</v>
      </c>
      <c r="M1095" s="14">
        <v>11</v>
      </c>
      <c r="N1095" s="14"/>
      <c r="O1095" s="43"/>
    </row>
    <row r="1096" spans="3:15" ht="15.75" thickBot="1">
      <c r="C1096" s="85"/>
      <c r="D1096" s="139"/>
      <c r="E1096" s="85"/>
      <c r="F1096" s="90"/>
      <c r="G1096" s="88"/>
      <c r="H1096" s="88"/>
      <c r="I1096" s="14"/>
      <c r="J1096" s="14"/>
      <c r="K1096" s="43"/>
      <c r="L1096" s="15" t="s">
        <v>277</v>
      </c>
      <c r="M1096" s="14">
        <v>10</v>
      </c>
      <c r="N1096" s="14"/>
      <c r="O1096" s="43"/>
    </row>
    <row r="1097" spans="3:15" ht="15.75" thickBot="1">
      <c r="C1097" s="85"/>
      <c r="D1097" s="139"/>
      <c r="E1097" s="85"/>
      <c r="F1097" s="90"/>
      <c r="G1097" s="86" t="s">
        <v>148</v>
      </c>
      <c r="H1097" s="86" t="s">
        <v>202</v>
      </c>
      <c r="I1097" s="14" t="s">
        <v>208</v>
      </c>
      <c r="J1097" s="14" t="s">
        <v>120</v>
      </c>
      <c r="K1097" s="43" t="s">
        <v>120</v>
      </c>
      <c r="L1097" s="15" t="s">
        <v>283</v>
      </c>
      <c r="M1097" s="14">
        <v>20</v>
      </c>
      <c r="N1097" s="16">
        <f>+(SUM(M1097:M1100))/(COUNT(M1097:M1100)*30)</f>
        <v>0.55000000000000004</v>
      </c>
      <c r="O1097" s="43" t="s">
        <v>120</v>
      </c>
    </row>
    <row r="1098" spans="3:15" ht="15.75" thickBot="1">
      <c r="C1098" s="85"/>
      <c r="D1098" s="139"/>
      <c r="E1098" s="85"/>
      <c r="F1098" s="90"/>
      <c r="G1098" s="87"/>
      <c r="H1098" s="87"/>
      <c r="I1098" s="14"/>
      <c r="J1098" s="14"/>
      <c r="K1098" s="43"/>
      <c r="L1098" s="15" t="s">
        <v>286</v>
      </c>
      <c r="M1098" s="14">
        <v>17</v>
      </c>
      <c r="N1098" s="14"/>
      <c r="O1098" s="43"/>
    </row>
    <row r="1099" spans="3:15" ht="15.75" thickBot="1">
      <c r="C1099" s="85"/>
      <c r="D1099" s="139"/>
      <c r="E1099" s="85"/>
      <c r="F1099" s="90"/>
      <c r="G1099" s="87"/>
      <c r="H1099" s="87"/>
      <c r="I1099" s="14"/>
      <c r="J1099" s="14"/>
      <c r="K1099" s="43"/>
      <c r="L1099" s="15" t="s">
        <v>311</v>
      </c>
      <c r="M1099" s="14">
        <v>15</v>
      </c>
      <c r="N1099" s="14"/>
      <c r="O1099" s="43"/>
    </row>
    <row r="1100" spans="3:15" ht="15.75" thickBot="1">
      <c r="C1100" s="85"/>
      <c r="D1100" s="139"/>
      <c r="E1100" s="85"/>
      <c r="F1100" s="90"/>
      <c r="G1100" s="87"/>
      <c r="H1100" s="88"/>
      <c r="I1100" s="14"/>
      <c r="J1100" s="14"/>
      <c r="K1100" s="43"/>
      <c r="L1100" s="15" t="s">
        <v>277</v>
      </c>
      <c r="M1100" s="14">
        <v>14</v>
      </c>
      <c r="N1100" s="14"/>
      <c r="O1100" s="43"/>
    </row>
    <row r="1101" spans="3:15" ht="15.75" thickBot="1">
      <c r="C1101" s="85"/>
      <c r="D1101" s="139"/>
      <c r="E1101" s="85"/>
      <c r="F1101" s="90"/>
      <c r="G1101" s="87"/>
      <c r="H1101" s="86" t="s">
        <v>199</v>
      </c>
      <c r="I1101" s="14" t="s">
        <v>211</v>
      </c>
      <c r="J1101" s="14" t="s">
        <v>120</v>
      </c>
      <c r="K1101" s="43" t="s">
        <v>119</v>
      </c>
      <c r="L1101" s="15" t="s">
        <v>283</v>
      </c>
      <c r="M1101" s="14">
        <v>20</v>
      </c>
      <c r="N1101" s="16">
        <f>+(SUM(M1101:M1104))/(COUNT(M1101:M1104)*30)</f>
        <v>0.55000000000000004</v>
      </c>
      <c r="O1101" s="43" t="s">
        <v>119</v>
      </c>
    </row>
    <row r="1102" spans="3:15" ht="15.75" thickBot="1">
      <c r="C1102" s="85"/>
      <c r="D1102" s="139"/>
      <c r="E1102" s="85"/>
      <c r="F1102" s="90"/>
      <c r="G1102" s="87"/>
      <c r="H1102" s="87"/>
      <c r="I1102" s="14"/>
      <c r="J1102" s="14"/>
      <c r="K1102" s="43"/>
      <c r="L1102" s="15" t="s">
        <v>286</v>
      </c>
      <c r="M1102" s="14">
        <v>17</v>
      </c>
      <c r="N1102" s="14"/>
      <c r="O1102" s="43"/>
    </row>
    <row r="1103" spans="3:15" ht="15.75" thickBot="1">
      <c r="C1103" s="85"/>
      <c r="D1103" s="139"/>
      <c r="E1103" s="85"/>
      <c r="F1103" s="90"/>
      <c r="G1103" s="87"/>
      <c r="H1103" s="87"/>
      <c r="I1103" s="14"/>
      <c r="J1103" s="14"/>
      <c r="K1103" s="43"/>
      <c r="L1103" s="15" t="s">
        <v>311</v>
      </c>
      <c r="M1103" s="14">
        <v>15</v>
      </c>
      <c r="N1103" s="14"/>
      <c r="O1103" s="43"/>
    </row>
    <row r="1104" spans="3:15" ht="15.75" thickBot="1">
      <c r="C1104" s="85"/>
      <c r="D1104" s="139"/>
      <c r="E1104" s="85"/>
      <c r="F1104" s="90"/>
      <c r="G1104" s="87"/>
      <c r="H1104" s="88"/>
      <c r="I1104" s="14"/>
      <c r="J1104" s="14"/>
      <c r="K1104" s="43"/>
      <c r="L1104" s="15" t="s">
        <v>277</v>
      </c>
      <c r="M1104" s="14">
        <v>14</v>
      </c>
      <c r="N1104" s="14"/>
      <c r="O1104" s="43"/>
    </row>
    <row r="1105" spans="3:15" ht="15.75" thickBot="1">
      <c r="C1105" s="85"/>
      <c r="D1105" s="139"/>
      <c r="E1105" s="85"/>
      <c r="F1105" s="90"/>
      <c r="G1105" s="87"/>
      <c r="H1105" s="86" t="s">
        <v>192</v>
      </c>
      <c r="I1105" s="14" t="s">
        <v>211</v>
      </c>
      <c r="J1105" s="14" t="s">
        <v>120</v>
      </c>
      <c r="K1105" s="43" t="s">
        <v>119</v>
      </c>
      <c r="L1105" s="15" t="s">
        <v>283</v>
      </c>
      <c r="M1105" s="14">
        <v>20</v>
      </c>
      <c r="N1105" s="16">
        <f>+(SUM(M1105:M1108))/(COUNT(M1105:M1108)*30)</f>
        <v>0.55000000000000004</v>
      </c>
      <c r="O1105" s="43" t="s">
        <v>119</v>
      </c>
    </row>
    <row r="1106" spans="3:15" ht="15.75" thickBot="1">
      <c r="C1106" s="85"/>
      <c r="D1106" s="139"/>
      <c r="E1106" s="85"/>
      <c r="F1106" s="90"/>
      <c r="G1106" s="87"/>
      <c r="H1106" s="87"/>
      <c r="I1106" s="14"/>
      <c r="J1106" s="14"/>
      <c r="K1106" s="43"/>
      <c r="L1106" s="15" t="s">
        <v>286</v>
      </c>
      <c r="M1106" s="14">
        <v>17</v>
      </c>
      <c r="N1106" s="14"/>
      <c r="O1106" s="43"/>
    </row>
    <row r="1107" spans="3:15" ht="15.75" thickBot="1">
      <c r="C1107" s="85"/>
      <c r="D1107" s="139"/>
      <c r="E1107" s="85"/>
      <c r="F1107" s="90"/>
      <c r="G1107" s="87"/>
      <c r="H1107" s="87"/>
      <c r="I1107" s="14"/>
      <c r="J1107" s="14"/>
      <c r="K1107" s="43"/>
      <c r="L1107" s="15" t="s">
        <v>311</v>
      </c>
      <c r="M1107" s="14">
        <v>15</v>
      </c>
      <c r="N1107" s="14"/>
      <c r="O1107" s="43"/>
    </row>
    <row r="1108" spans="3:15" ht="15.75" thickBot="1">
      <c r="C1108" s="85"/>
      <c r="D1108" s="139"/>
      <c r="E1108" s="85"/>
      <c r="F1108" s="98"/>
      <c r="G1108" s="88"/>
      <c r="H1108" s="88"/>
      <c r="I1108" s="14"/>
      <c r="J1108" s="14"/>
      <c r="K1108" s="43"/>
      <c r="L1108" s="15" t="s">
        <v>277</v>
      </c>
      <c r="M1108" s="14">
        <v>14</v>
      </c>
      <c r="N1108" s="14"/>
      <c r="O1108" s="43"/>
    </row>
    <row r="1109" spans="3:15" ht="15.75" thickBot="1">
      <c r="C1109" s="85"/>
      <c r="D1109" s="139"/>
      <c r="E1109" s="85"/>
      <c r="F1109" s="97" t="s">
        <v>34</v>
      </c>
      <c r="G1109" s="86" t="s">
        <v>166</v>
      </c>
      <c r="H1109" s="86" t="s">
        <v>197</v>
      </c>
      <c r="I1109" s="14" t="s">
        <v>211</v>
      </c>
      <c r="J1109" s="14" t="s">
        <v>120</v>
      </c>
      <c r="K1109" s="43" t="s">
        <v>119</v>
      </c>
      <c r="L1109" s="15" t="s">
        <v>313</v>
      </c>
      <c r="M1109" s="14">
        <v>12</v>
      </c>
      <c r="N1109" s="16">
        <f>+(SUM(M1109:M1112))/(COUNT(M1109:M1112)*30)</f>
        <v>0.38333333333333336</v>
      </c>
      <c r="O1109" s="43" t="s">
        <v>119</v>
      </c>
    </row>
    <row r="1110" spans="3:15" ht="15.75" thickBot="1">
      <c r="C1110" s="85"/>
      <c r="D1110" s="139"/>
      <c r="E1110" s="85"/>
      <c r="F1110" s="90"/>
      <c r="G1110" s="87"/>
      <c r="H1110" s="87"/>
      <c r="I1110" s="14"/>
      <c r="J1110" s="14"/>
      <c r="K1110" s="43"/>
      <c r="L1110" s="15" t="s">
        <v>315</v>
      </c>
      <c r="M1110" s="14">
        <v>13</v>
      </c>
      <c r="N1110" s="14"/>
      <c r="O1110" s="43"/>
    </row>
    <row r="1111" spans="3:15" ht="15.75" thickBot="1">
      <c r="C1111" s="85"/>
      <c r="D1111" s="139"/>
      <c r="E1111" s="85"/>
      <c r="F1111" s="90"/>
      <c r="G1111" s="87"/>
      <c r="H1111" s="87"/>
      <c r="I1111" s="14"/>
      <c r="J1111" s="14"/>
      <c r="K1111" s="43"/>
      <c r="L1111" s="15" t="s">
        <v>275</v>
      </c>
      <c r="M1111" s="14">
        <v>9</v>
      </c>
      <c r="N1111" s="14"/>
      <c r="O1111" s="43"/>
    </row>
    <row r="1112" spans="3:15" ht="15.75" thickBot="1">
      <c r="C1112" s="85"/>
      <c r="D1112" s="139"/>
      <c r="E1112" s="85"/>
      <c r="F1112" s="90"/>
      <c r="G1112" s="87"/>
      <c r="H1112" s="88"/>
      <c r="I1112" s="14"/>
      <c r="J1112" s="14"/>
      <c r="K1112" s="43"/>
      <c r="L1112" s="15" t="s">
        <v>314</v>
      </c>
      <c r="M1112" s="14">
        <v>12</v>
      </c>
      <c r="N1112" s="14"/>
      <c r="O1112" s="43"/>
    </row>
    <row r="1113" spans="3:15" ht="15.75" thickBot="1">
      <c r="C1113" s="85"/>
      <c r="D1113" s="139"/>
      <c r="E1113" s="85"/>
      <c r="F1113" s="90"/>
      <c r="G1113" s="87"/>
      <c r="H1113" s="86" t="s">
        <v>202</v>
      </c>
      <c r="I1113" s="14" t="s">
        <v>208</v>
      </c>
      <c r="J1113" s="14" t="s">
        <v>120</v>
      </c>
      <c r="K1113" s="43" t="s">
        <v>120</v>
      </c>
      <c r="L1113" s="15" t="s">
        <v>313</v>
      </c>
      <c r="M1113" s="14">
        <v>12</v>
      </c>
      <c r="N1113" s="16">
        <f>+(SUM(M1113:M1116))/(COUNT(M1113:M1116)*30)</f>
        <v>0.38333333333333336</v>
      </c>
      <c r="O1113" s="43" t="s">
        <v>120</v>
      </c>
    </row>
    <row r="1114" spans="3:15" ht="15.75" thickBot="1">
      <c r="C1114" s="85"/>
      <c r="D1114" s="139"/>
      <c r="E1114" s="85"/>
      <c r="F1114" s="90"/>
      <c r="G1114" s="87"/>
      <c r="H1114" s="87"/>
      <c r="I1114" s="14"/>
      <c r="J1114" s="14"/>
      <c r="K1114" s="43"/>
      <c r="L1114" s="15" t="s">
        <v>315</v>
      </c>
      <c r="M1114" s="14">
        <v>13</v>
      </c>
      <c r="N1114" s="14"/>
      <c r="O1114" s="43"/>
    </row>
    <row r="1115" spans="3:15" ht="15.75" thickBot="1">
      <c r="C1115" s="85"/>
      <c r="D1115" s="139"/>
      <c r="E1115" s="85"/>
      <c r="F1115" s="90"/>
      <c r="G1115" s="87"/>
      <c r="H1115" s="87"/>
      <c r="I1115" s="14"/>
      <c r="J1115" s="14"/>
      <c r="K1115" s="43"/>
      <c r="L1115" s="15" t="s">
        <v>275</v>
      </c>
      <c r="M1115" s="14">
        <v>9</v>
      </c>
      <c r="N1115" s="14"/>
      <c r="O1115" s="43"/>
    </row>
    <row r="1116" spans="3:15" ht="15.75" thickBot="1">
      <c r="C1116" s="85"/>
      <c r="D1116" s="139"/>
      <c r="E1116" s="85"/>
      <c r="F1116" s="90"/>
      <c r="G1116" s="87"/>
      <c r="H1116" s="88"/>
      <c r="I1116" s="14"/>
      <c r="J1116" s="14"/>
      <c r="K1116" s="43"/>
      <c r="L1116" s="15" t="s">
        <v>314</v>
      </c>
      <c r="M1116" s="14">
        <v>12</v>
      </c>
      <c r="N1116" s="14"/>
      <c r="O1116" s="43"/>
    </row>
    <row r="1117" spans="3:15" ht="15.75" thickBot="1">
      <c r="C1117" s="85"/>
      <c r="D1117" s="139"/>
      <c r="E1117" s="85"/>
      <c r="F1117" s="90"/>
      <c r="G1117" s="87"/>
      <c r="H1117" s="86" t="s">
        <v>199</v>
      </c>
      <c r="I1117" s="14" t="s">
        <v>211</v>
      </c>
      <c r="J1117" s="14" t="s">
        <v>120</v>
      </c>
      <c r="K1117" s="43" t="s">
        <v>119</v>
      </c>
      <c r="L1117" s="15" t="s">
        <v>313</v>
      </c>
      <c r="M1117" s="14">
        <v>12</v>
      </c>
      <c r="N1117" s="16">
        <f>+(SUM(M1117:M1120))/(COUNT(M1117:M1120)*30)</f>
        <v>0.38333333333333336</v>
      </c>
      <c r="O1117" s="43" t="s">
        <v>119</v>
      </c>
    </row>
    <row r="1118" spans="3:15" ht="15.75" thickBot="1">
      <c r="C1118" s="85"/>
      <c r="D1118" s="139"/>
      <c r="E1118" s="85"/>
      <c r="F1118" s="90"/>
      <c r="G1118" s="87"/>
      <c r="H1118" s="87"/>
      <c r="I1118" s="14"/>
      <c r="J1118" s="14"/>
      <c r="K1118" s="43"/>
      <c r="L1118" s="15" t="s">
        <v>315</v>
      </c>
      <c r="M1118" s="14">
        <v>13</v>
      </c>
      <c r="N1118" s="14"/>
      <c r="O1118" s="43"/>
    </row>
    <row r="1119" spans="3:15" ht="15.75" thickBot="1">
      <c r="C1119" s="85"/>
      <c r="D1119" s="139"/>
      <c r="E1119" s="85"/>
      <c r="F1119" s="90"/>
      <c r="G1119" s="87"/>
      <c r="H1119" s="87"/>
      <c r="I1119" s="14"/>
      <c r="J1119" s="14"/>
      <c r="K1119" s="43"/>
      <c r="L1119" s="15" t="s">
        <v>275</v>
      </c>
      <c r="M1119" s="14">
        <v>9</v>
      </c>
      <c r="N1119" s="14"/>
      <c r="O1119" s="43"/>
    </row>
    <row r="1120" spans="3:15" ht="15.75" thickBot="1">
      <c r="C1120" s="85"/>
      <c r="D1120" s="139"/>
      <c r="E1120" s="85"/>
      <c r="F1120" s="90"/>
      <c r="G1120" s="88"/>
      <c r="H1120" s="88"/>
      <c r="I1120" s="14"/>
      <c r="J1120" s="14"/>
      <c r="K1120" s="43"/>
      <c r="L1120" s="15" t="s">
        <v>314</v>
      </c>
      <c r="M1120" s="14">
        <v>12</v>
      </c>
      <c r="N1120" s="14"/>
      <c r="O1120" s="43"/>
    </row>
    <row r="1121" spans="3:15" ht="15.75" thickBot="1">
      <c r="C1121" s="85"/>
      <c r="D1121" s="139"/>
      <c r="E1121" s="85"/>
      <c r="F1121" s="90"/>
      <c r="G1121" s="86" t="s">
        <v>159</v>
      </c>
      <c r="H1121" s="86" t="s">
        <v>202</v>
      </c>
      <c r="I1121" s="14" t="s">
        <v>208</v>
      </c>
      <c r="J1121" s="14" t="s">
        <v>120</v>
      </c>
      <c r="K1121" s="43" t="s">
        <v>120</v>
      </c>
      <c r="L1121" s="15" t="s">
        <v>313</v>
      </c>
      <c r="M1121" s="14">
        <v>14</v>
      </c>
      <c r="N1121" s="16">
        <f>+(SUM(M1121:M1123))/(COUNT(M1121:M1123)*30)</f>
        <v>0.4777777777777778</v>
      </c>
      <c r="O1121" s="43" t="s">
        <v>120</v>
      </c>
    </row>
    <row r="1122" spans="3:15" ht="15.75" thickBot="1">
      <c r="C1122" s="85"/>
      <c r="D1122" s="139"/>
      <c r="E1122" s="85"/>
      <c r="F1122" s="90"/>
      <c r="G1122" s="87"/>
      <c r="H1122" s="87"/>
      <c r="I1122" s="14"/>
      <c r="J1122" s="14"/>
      <c r="K1122" s="43"/>
      <c r="L1122" s="15" t="s">
        <v>314</v>
      </c>
      <c r="M1122" s="14">
        <v>14</v>
      </c>
      <c r="N1122" s="14"/>
      <c r="O1122" s="43"/>
    </row>
    <row r="1123" spans="3:15" ht="15.75" thickBot="1">
      <c r="C1123" s="85"/>
      <c r="D1123" s="139"/>
      <c r="E1123" s="85"/>
      <c r="F1123" s="90"/>
      <c r="G1123" s="87"/>
      <c r="H1123" s="88"/>
      <c r="I1123" s="14"/>
      <c r="J1123" s="14"/>
      <c r="K1123" s="43"/>
      <c r="L1123" s="15" t="s">
        <v>315</v>
      </c>
      <c r="M1123" s="14">
        <v>15</v>
      </c>
      <c r="N1123" s="14"/>
      <c r="O1123" s="43"/>
    </row>
    <row r="1124" spans="3:15" ht="15.75" thickBot="1">
      <c r="C1124" s="85"/>
      <c r="D1124" s="139"/>
      <c r="E1124" s="85"/>
      <c r="F1124" s="90"/>
      <c r="G1124" s="87"/>
      <c r="H1124" s="86" t="s">
        <v>199</v>
      </c>
      <c r="I1124" s="14" t="s">
        <v>211</v>
      </c>
      <c r="J1124" s="14" t="s">
        <v>120</v>
      </c>
      <c r="K1124" s="43" t="s">
        <v>119</v>
      </c>
      <c r="L1124" s="15" t="s">
        <v>313</v>
      </c>
      <c r="M1124" s="14">
        <v>14</v>
      </c>
      <c r="N1124" s="16">
        <f>+(SUM(M1124:M1126))/(COUNT(M1124:M1126)*30)</f>
        <v>0.4777777777777778</v>
      </c>
      <c r="O1124" s="43" t="s">
        <v>119</v>
      </c>
    </row>
    <row r="1125" spans="3:15" ht="15.75" thickBot="1">
      <c r="C1125" s="85"/>
      <c r="D1125" s="139"/>
      <c r="E1125" s="85"/>
      <c r="F1125" s="90"/>
      <c r="G1125" s="87"/>
      <c r="H1125" s="87"/>
      <c r="I1125" s="14"/>
      <c r="J1125" s="14"/>
      <c r="K1125" s="43"/>
      <c r="L1125" s="15" t="s">
        <v>314</v>
      </c>
      <c r="M1125" s="14">
        <v>14</v>
      </c>
      <c r="N1125" s="14"/>
      <c r="O1125" s="43"/>
    </row>
    <row r="1126" spans="3:15" ht="15.75" thickBot="1">
      <c r="C1126" s="85"/>
      <c r="D1126" s="139"/>
      <c r="E1126" s="85"/>
      <c r="F1126" s="90"/>
      <c r="G1126" s="87"/>
      <c r="H1126" s="88"/>
      <c r="I1126" s="14"/>
      <c r="J1126" s="14"/>
      <c r="K1126" s="43"/>
      <c r="L1126" s="15" t="s">
        <v>315</v>
      </c>
      <c r="M1126" s="14">
        <v>15</v>
      </c>
      <c r="N1126" s="14"/>
      <c r="O1126" s="43"/>
    </row>
    <row r="1127" spans="3:15" ht="15.75" thickBot="1">
      <c r="C1127" s="85"/>
      <c r="D1127" s="139"/>
      <c r="E1127" s="85"/>
      <c r="F1127" s="90"/>
      <c r="G1127" s="87"/>
      <c r="H1127" s="86" t="s">
        <v>192</v>
      </c>
      <c r="I1127" s="14" t="s">
        <v>211</v>
      </c>
      <c r="J1127" s="14" t="s">
        <v>120</v>
      </c>
      <c r="K1127" s="43" t="s">
        <v>119</v>
      </c>
      <c r="L1127" s="15" t="s">
        <v>313</v>
      </c>
      <c r="M1127" s="14">
        <v>14</v>
      </c>
      <c r="N1127" s="16">
        <f>+(SUM(M1127:M1129))/(COUNT(M1127:M1129)*30)</f>
        <v>0.4777777777777778</v>
      </c>
      <c r="O1127" s="43" t="s">
        <v>119</v>
      </c>
    </row>
    <row r="1128" spans="3:15" ht="15.75" thickBot="1">
      <c r="C1128" s="85"/>
      <c r="D1128" s="139"/>
      <c r="E1128" s="85"/>
      <c r="F1128" s="90"/>
      <c r="G1128" s="87"/>
      <c r="H1128" s="87"/>
      <c r="I1128" s="14"/>
      <c r="J1128" s="14"/>
      <c r="K1128" s="43"/>
      <c r="L1128" s="15" t="s">
        <v>314</v>
      </c>
      <c r="M1128" s="14">
        <v>14</v>
      </c>
      <c r="N1128" s="14"/>
      <c r="O1128" s="43"/>
    </row>
    <row r="1129" spans="3:15" ht="15.75" thickBot="1">
      <c r="C1129" s="85"/>
      <c r="D1129" s="139"/>
      <c r="E1129" s="85"/>
      <c r="F1129" s="90"/>
      <c r="G1129" s="88"/>
      <c r="H1129" s="88"/>
      <c r="I1129" s="14"/>
      <c r="J1129" s="14"/>
      <c r="K1129" s="43"/>
      <c r="L1129" s="15" t="s">
        <v>315</v>
      </c>
      <c r="M1129" s="14">
        <v>15</v>
      </c>
      <c r="N1129" s="14"/>
      <c r="O1129" s="43"/>
    </row>
    <row r="1130" spans="3:15" ht="15.75" thickBot="1">
      <c r="C1130" s="85"/>
      <c r="D1130" s="139"/>
      <c r="E1130" s="85"/>
      <c r="F1130" s="90"/>
      <c r="G1130" s="86" t="s">
        <v>135</v>
      </c>
      <c r="H1130" s="86" t="s">
        <v>202</v>
      </c>
      <c r="I1130" s="14" t="s">
        <v>208</v>
      </c>
      <c r="J1130" s="14" t="s">
        <v>121</v>
      </c>
      <c r="K1130" s="43" t="s">
        <v>119</v>
      </c>
      <c r="L1130" s="15" t="s">
        <v>288</v>
      </c>
      <c r="M1130" s="14">
        <v>15</v>
      </c>
      <c r="N1130" s="16">
        <f>+(SUM(M1130:M1134))/(COUNT(M1130:M1134)*30)</f>
        <v>0.46666666666666667</v>
      </c>
      <c r="O1130" s="43" t="s">
        <v>119</v>
      </c>
    </row>
    <row r="1131" spans="3:15" ht="15.75" thickBot="1">
      <c r="C1131" s="85"/>
      <c r="D1131" s="139"/>
      <c r="E1131" s="85"/>
      <c r="F1131" s="90"/>
      <c r="G1131" s="87"/>
      <c r="H1131" s="87"/>
      <c r="I1131" s="14"/>
      <c r="J1131" s="14"/>
      <c r="K1131" s="43"/>
      <c r="L1131" s="15" t="s">
        <v>281</v>
      </c>
      <c r="M1131" s="14">
        <v>10</v>
      </c>
      <c r="N1131" s="14"/>
      <c r="O1131" s="43"/>
    </row>
    <row r="1132" spans="3:15" ht="15.75" thickBot="1">
      <c r="C1132" s="85"/>
      <c r="D1132" s="139"/>
      <c r="E1132" s="85"/>
      <c r="F1132" s="90"/>
      <c r="G1132" s="87"/>
      <c r="H1132" s="87"/>
      <c r="I1132" s="14"/>
      <c r="J1132" s="14"/>
      <c r="K1132" s="43"/>
      <c r="L1132" s="15" t="s">
        <v>286</v>
      </c>
      <c r="M1132" s="14">
        <v>15</v>
      </c>
      <c r="N1132" s="14"/>
      <c r="O1132" s="43"/>
    </row>
    <row r="1133" spans="3:15" ht="15.75" thickBot="1">
      <c r="C1133" s="85"/>
      <c r="D1133" s="139"/>
      <c r="E1133" s="85"/>
      <c r="F1133" s="90"/>
      <c r="G1133" s="87"/>
      <c r="H1133" s="87"/>
      <c r="I1133" s="14"/>
      <c r="J1133" s="14"/>
      <c r="K1133" s="43"/>
      <c r="L1133" s="15" t="s">
        <v>282</v>
      </c>
      <c r="M1133" s="14">
        <v>15</v>
      </c>
      <c r="N1133" s="14"/>
      <c r="O1133" s="43"/>
    </row>
    <row r="1134" spans="3:15" ht="15.75" thickBot="1">
      <c r="C1134" s="85"/>
      <c r="D1134" s="139"/>
      <c r="E1134" s="85"/>
      <c r="F1134" s="90"/>
      <c r="G1134" s="87"/>
      <c r="H1134" s="88"/>
      <c r="I1134" s="14"/>
      <c r="J1134" s="14"/>
      <c r="K1134" s="43"/>
      <c r="L1134" s="15" t="s">
        <v>280</v>
      </c>
      <c r="M1134" s="14">
        <v>15</v>
      </c>
      <c r="N1134" s="14"/>
      <c r="O1134" s="43"/>
    </row>
    <row r="1135" spans="3:15" ht="15.75" thickBot="1">
      <c r="C1135" s="85"/>
      <c r="D1135" s="139"/>
      <c r="E1135" s="85"/>
      <c r="F1135" s="90"/>
      <c r="G1135" s="87"/>
      <c r="H1135" s="86" t="s">
        <v>199</v>
      </c>
      <c r="I1135" s="14" t="s">
        <v>211</v>
      </c>
      <c r="J1135" s="14" t="s">
        <v>121</v>
      </c>
      <c r="K1135" s="43" t="s">
        <v>121</v>
      </c>
      <c r="L1135" s="15" t="s">
        <v>288</v>
      </c>
      <c r="M1135" s="14">
        <v>15</v>
      </c>
      <c r="N1135" s="16">
        <f>+(SUM(M1135:M1139))/(COUNT(M1135:M1139)*30)</f>
        <v>0.46666666666666667</v>
      </c>
      <c r="O1135" s="43" t="s">
        <v>119</v>
      </c>
    </row>
    <row r="1136" spans="3:15" ht="15.75" thickBot="1">
      <c r="C1136" s="85"/>
      <c r="D1136" s="139"/>
      <c r="E1136" s="85"/>
      <c r="F1136" s="90"/>
      <c r="G1136" s="87"/>
      <c r="H1136" s="87"/>
      <c r="I1136" s="14"/>
      <c r="J1136" s="14"/>
      <c r="K1136" s="43"/>
      <c r="L1136" s="15" t="s">
        <v>281</v>
      </c>
      <c r="M1136" s="14">
        <v>10</v>
      </c>
      <c r="N1136" s="14"/>
      <c r="O1136" s="43"/>
    </row>
    <row r="1137" spans="3:15" ht="15.75" thickBot="1">
      <c r="C1137" s="85"/>
      <c r="D1137" s="139"/>
      <c r="E1137" s="85"/>
      <c r="F1137" s="90"/>
      <c r="G1137" s="87"/>
      <c r="H1137" s="87"/>
      <c r="I1137" s="14"/>
      <c r="J1137" s="14"/>
      <c r="K1137" s="43"/>
      <c r="L1137" s="15" t="s">
        <v>286</v>
      </c>
      <c r="M1137" s="14">
        <v>15</v>
      </c>
      <c r="N1137" s="14"/>
      <c r="O1137" s="43"/>
    </row>
    <row r="1138" spans="3:15" ht="15.75" thickBot="1">
      <c r="C1138" s="85"/>
      <c r="D1138" s="139"/>
      <c r="E1138" s="85"/>
      <c r="F1138" s="90"/>
      <c r="G1138" s="87"/>
      <c r="H1138" s="87"/>
      <c r="I1138" s="14"/>
      <c r="J1138" s="14"/>
      <c r="K1138" s="43"/>
      <c r="L1138" s="15" t="s">
        <v>282</v>
      </c>
      <c r="M1138" s="14">
        <v>15</v>
      </c>
      <c r="N1138" s="14"/>
      <c r="O1138" s="43"/>
    </row>
    <row r="1139" spans="3:15" ht="15.75" thickBot="1">
      <c r="C1139" s="85"/>
      <c r="D1139" s="139"/>
      <c r="E1139" s="85"/>
      <c r="F1139" s="90"/>
      <c r="G1139" s="87"/>
      <c r="H1139" s="88"/>
      <c r="I1139" s="14"/>
      <c r="J1139" s="14"/>
      <c r="K1139" s="43"/>
      <c r="L1139" s="15" t="s">
        <v>280</v>
      </c>
      <c r="M1139" s="14">
        <v>15</v>
      </c>
      <c r="N1139" s="14"/>
      <c r="O1139" s="43"/>
    </row>
    <row r="1140" spans="3:15" ht="15.75" thickBot="1">
      <c r="C1140" s="85"/>
      <c r="D1140" s="139"/>
      <c r="E1140" s="85"/>
      <c r="F1140" s="90"/>
      <c r="G1140" s="87"/>
      <c r="H1140" s="86" t="s">
        <v>192</v>
      </c>
      <c r="I1140" s="14" t="s">
        <v>120</v>
      </c>
      <c r="J1140" s="14" t="s">
        <v>121</v>
      </c>
      <c r="K1140" s="43" t="s">
        <v>119</v>
      </c>
      <c r="L1140" s="15" t="s">
        <v>288</v>
      </c>
      <c r="M1140" s="14">
        <v>15</v>
      </c>
      <c r="N1140" s="16">
        <f>+(SUM(M1140:M1144))/(COUNT(M1140:M1144)*30)</f>
        <v>0.46666666666666667</v>
      </c>
      <c r="O1140" s="43" t="s">
        <v>119</v>
      </c>
    </row>
    <row r="1141" spans="3:15" ht="15.75" thickBot="1">
      <c r="C1141" s="85"/>
      <c r="D1141" s="139"/>
      <c r="E1141" s="85"/>
      <c r="F1141" s="90"/>
      <c r="G1141" s="87"/>
      <c r="H1141" s="87"/>
      <c r="I1141" s="14"/>
      <c r="J1141" s="14"/>
      <c r="K1141" s="43"/>
      <c r="L1141" s="15" t="s">
        <v>281</v>
      </c>
      <c r="M1141" s="14">
        <v>10</v>
      </c>
      <c r="N1141" s="14"/>
      <c r="O1141" s="43"/>
    </row>
    <row r="1142" spans="3:15" ht="15.75" thickBot="1">
      <c r="C1142" s="85"/>
      <c r="D1142" s="139"/>
      <c r="E1142" s="85"/>
      <c r="F1142" s="90"/>
      <c r="G1142" s="87"/>
      <c r="H1142" s="87"/>
      <c r="I1142" s="14"/>
      <c r="J1142" s="14"/>
      <c r="K1142" s="43"/>
      <c r="L1142" s="15" t="s">
        <v>286</v>
      </c>
      <c r="M1142" s="14">
        <v>15</v>
      </c>
      <c r="N1142" s="14"/>
      <c r="O1142" s="43"/>
    </row>
    <row r="1143" spans="3:15" ht="15.75" thickBot="1">
      <c r="C1143" s="85"/>
      <c r="D1143" s="139"/>
      <c r="E1143" s="85"/>
      <c r="F1143" s="90"/>
      <c r="G1143" s="87"/>
      <c r="H1143" s="87"/>
      <c r="I1143" s="14"/>
      <c r="J1143" s="14"/>
      <c r="K1143" s="43"/>
      <c r="L1143" s="15" t="s">
        <v>282</v>
      </c>
      <c r="M1143" s="14">
        <v>15</v>
      </c>
      <c r="N1143" s="14"/>
      <c r="O1143" s="43"/>
    </row>
    <row r="1144" spans="3:15" ht="15.75" thickBot="1">
      <c r="C1144" s="85"/>
      <c r="D1144" s="139"/>
      <c r="E1144" s="85"/>
      <c r="F1144" s="90"/>
      <c r="G1144" s="88"/>
      <c r="H1144" s="88"/>
      <c r="I1144" s="14"/>
      <c r="J1144" s="14"/>
      <c r="K1144" s="43"/>
      <c r="L1144" s="15" t="s">
        <v>280</v>
      </c>
      <c r="M1144" s="14">
        <v>15</v>
      </c>
      <c r="N1144" s="14"/>
      <c r="O1144" s="43"/>
    </row>
    <row r="1145" spans="3:15" ht="15.75" thickBot="1">
      <c r="C1145" s="85"/>
      <c r="D1145" s="139"/>
      <c r="E1145" s="85"/>
      <c r="F1145" s="90"/>
      <c r="G1145" s="86" t="s">
        <v>146</v>
      </c>
      <c r="H1145" s="86" t="s">
        <v>202</v>
      </c>
      <c r="I1145" s="14" t="s">
        <v>208</v>
      </c>
      <c r="J1145" s="14" t="s">
        <v>120</v>
      </c>
      <c r="K1145" s="43" t="s">
        <v>120</v>
      </c>
      <c r="L1145" s="15" t="s">
        <v>283</v>
      </c>
      <c r="M1145" s="14">
        <v>15</v>
      </c>
      <c r="N1145" s="16">
        <f>+(SUM(M1145:M1148))/(COUNT(M1145:M1148)*30)</f>
        <v>0.4</v>
      </c>
      <c r="O1145" s="43" t="s">
        <v>120</v>
      </c>
    </row>
    <row r="1146" spans="3:15" ht="15.75" thickBot="1">
      <c r="C1146" s="85"/>
      <c r="D1146" s="139"/>
      <c r="E1146" s="85"/>
      <c r="F1146" s="90"/>
      <c r="G1146" s="87"/>
      <c r="H1146" s="87"/>
      <c r="I1146" s="14"/>
      <c r="J1146" s="14"/>
      <c r="K1146" s="43"/>
      <c r="L1146" s="15" t="s">
        <v>276</v>
      </c>
      <c r="M1146" s="14">
        <v>12</v>
      </c>
      <c r="N1146" s="14"/>
      <c r="O1146" s="43"/>
    </row>
    <row r="1147" spans="3:15" ht="15.75" thickBot="1">
      <c r="C1147" s="85"/>
      <c r="D1147" s="139"/>
      <c r="E1147" s="85"/>
      <c r="F1147" s="90"/>
      <c r="G1147" s="87"/>
      <c r="H1147" s="87"/>
      <c r="I1147" s="14"/>
      <c r="J1147" s="14"/>
      <c r="K1147" s="43"/>
      <c r="L1147" s="15" t="s">
        <v>311</v>
      </c>
      <c r="M1147" s="14">
        <v>11</v>
      </c>
      <c r="N1147" s="14"/>
      <c r="O1147" s="43"/>
    </row>
    <row r="1148" spans="3:15" ht="15.75" thickBot="1">
      <c r="C1148" s="85"/>
      <c r="D1148" s="139"/>
      <c r="E1148" s="85"/>
      <c r="F1148" s="90"/>
      <c r="G1148" s="87"/>
      <c r="H1148" s="88"/>
      <c r="I1148" s="14"/>
      <c r="J1148" s="14"/>
      <c r="K1148" s="43"/>
      <c r="L1148" s="15" t="s">
        <v>277</v>
      </c>
      <c r="M1148" s="14">
        <v>10</v>
      </c>
      <c r="N1148" s="14"/>
      <c r="O1148" s="43"/>
    </row>
    <row r="1149" spans="3:15" ht="15.75" thickBot="1">
      <c r="C1149" s="85"/>
      <c r="D1149" s="139"/>
      <c r="E1149" s="85"/>
      <c r="F1149" s="90"/>
      <c r="G1149" s="87"/>
      <c r="H1149" s="86" t="s">
        <v>199</v>
      </c>
      <c r="I1149" s="14" t="s">
        <v>211</v>
      </c>
      <c r="J1149" s="14" t="s">
        <v>120</v>
      </c>
      <c r="K1149" s="43" t="s">
        <v>119</v>
      </c>
      <c r="L1149" s="15" t="s">
        <v>283</v>
      </c>
      <c r="M1149" s="14">
        <v>15</v>
      </c>
      <c r="N1149" s="16">
        <f>+(SUM(M1149:M1152))/(COUNT(M1149:M1152)*30)</f>
        <v>0.4</v>
      </c>
      <c r="O1149" s="43" t="s">
        <v>119</v>
      </c>
    </row>
    <row r="1150" spans="3:15" ht="15.75" thickBot="1">
      <c r="C1150" s="85"/>
      <c r="D1150" s="139"/>
      <c r="E1150" s="85"/>
      <c r="F1150" s="90"/>
      <c r="G1150" s="87"/>
      <c r="H1150" s="87"/>
      <c r="I1150" s="14"/>
      <c r="J1150" s="14"/>
      <c r="K1150" s="43"/>
      <c r="L1150" s="15" t="s">
        <v>276</v>
      </c>
      <c r="M1150" s="14">
        <v>12</v>
      </c>
      <c r="N1150" s="14"/>
      <c r="O1150" s="43"/>
    </row>
    <row r="1151" spans="3:15" ht="15.75" thickBot="1">
      <c r="C1151" s="85"/>
      <c r="D1151" s="139"/>
      <c r="E1151" s="85"/>
      <c r="F1151" s="90"/>
      <c r="G1151" s="87"/>
      <c r="H1151" s="87"/>
      <c r="I1151" s="14"/>
      <c r="J1151" s="14"/>
      <c r="K1151" s="43"/>
      <c r="L1151" s="15" t="s">
        <v>311</v>
      </c>
      <c r="M1151" s="14">
        <v>11</v>
      </c>
      <c r="N1151" s="14"/>
      <c r="O1151" s="43"/>
    </row>
    <row r="1152" spans="3:15" ht="15.75" thickBot="1">
      <c r="C1152" s="85"/>
      <c r="D1152" s="139"/>
      <c r="E1152" s="85"/>
      <c r="F1152" s="90"/>
      <c r="G1152" s="87"/>
      <c r="H1152" s="88"/>
      <c r="I1152" s="14"/>
      <c r="J1152" s="14"/>
      <c r="K1152" s="43"/>
      <c r="L1152" s="15" t="s">
        <v>277</v>
      </c>
      <c r="M1152" s="14">
        <v>10</v>
      </c>
      <c r="N1152" s="14"/>
      <c r="O1152" s="43"/>
    </row>
    <row r="1153" spans="3:15" ht="15.75" thickBot="1">
      <c r="C1153" s="85"/>
      <c r="D1153" s="139"/>
      <c r="E1153" s="85"/>
      <c r="F1153" s="90"/>
      <c r="G1153" s="87"/>
      <c r="H1153" s="86" t="s">
        <v>192</v>
      </c>
      <c r="I1153" s="14" t="s">
        <v>211</v>
      </c>
      <c r="J1153" s="14" t="s">
        <v>120</v>
      </c>
      <c r="K1153" s="43" t="s">
        <v>119</v>
      </c>
      <c r="L1153" s="15" t="s">
        <v>283</v>
      </c>
      <c r="M1153" s="14">
        <v>15</v>
      </c>
      <c r="N1153" s="16">
        <f>+(SUM(M1153:M1156))/(COUNT(M1153:M1156)*30)</f>
        <v>0.4</v>
      </c>
      <c r="O1153" s="43" t="s">
        <v>119</v>
      </c>
    </row>
    <row r="1154" spans="3:15" ht="15.75" thickBot="1">
      <c r="C1154" s="85"/>
      <c r="D1154" s="139"/>
      <c r="E1154" s="85"/>
      <c r="F1154" s="90"/>
      <c r="G1154" s="87"/>
      <c r="H1154" s="87"/>
      <c r="I1154" s="14"/>
      <c r="J1154" s="14"/>
      <c r="K1154" s="43"/>
      <c r="L1154" s="15" t="s">
        <v>276</v>
      </c>
      <c r="M1154" s="14">
        <v>12</v>
      </c>
      <c r="N1154" s="14"/>
      <c r="O1154" s="43"/>
    </row>
    <row r="1155" spans="3:15" ht="15.75" thickBot="1">
      <c r="C1155" s="85"/>
      <c r="D1155" s="139"/>
      <c r="E1155" s="85"/>
      <c r="F1155" s="90"/>
      <c r="G1155" s="87"/>
      <c r="H1155" s="87"/>
      <c r="I1155" s="14"/>
      <c r="J1155" s="14"/>
      <c r="K1155" s="43"/>
      <c r="L1155" s="15" t="s">
        <v>311</v>
      </c>
      <c r="M1155" s="14">
        <v>11</v>
      </c>
      <c r="N1155" s="14"/>
      <c r="O1155" s="43"/>
    </row>
    <row r="1156" spans="3:15" ht="15.75" thickBot="1">
      <c r="C1156" s="85"/>
      <c r="D1156" s="139"/>
      <c r="E1156" s="85"/>
      <c r="F1156" s="90"/>
      <c r="G1156" s="88"/>
      <c r="H1156" s="88"/>
      <c r="I1156" s="14"/>
      <c r="J1156" s="14"/>
      <c r="K1156" s="43"/>
      <c r="L1156" s="15" t="s">
        <v>277</v>
      </c>
      <c r="M1156" s="14">
        <v>10</v>
      </c>
      <c r="N1156" s="14"/>
      <c r="O1156" s="43"/>
    </row>
    <row r="1157" spans="3:15" ht="15.75" thickBot="1">
      <c r="C1157" s="85"/>
      <c r="D1157" s="139"/>
      <c r="E1157" s="85"/>
      <c r="F1157" s="90"/>
      <c r="G1157" s="86" t="s">
        <v>148</v>
      </c>
      <c r="H1157" s="86" t="s">
        <v>202</v>
      </c>
      <c r="I1157" s="14" t="s">
        <v>208</v>
      </c>
      <c r="J1157" s="14" t="s">
        <v>120</v>
      </c>
      <c r="K1157" s="43" t="s">
        <v>120</v>
      </c>
      <c r="L1157" s="15" t="s">
        <v>283</v>
      </c>
      <c r="M1157" s="14">
        <v>20</v>
      </c>
      <c r="N1157" s="16">
        <f>+(SUM(M1157:M1160))/(COUNT(M1157:M1160)*30)</f>
        <v>0.55000000000000004</v>
      </c>
      <c r="O1157" s="43" t="s">
        <v>120</v>
      </c>
    </row>
    <row r="1158" spans="3:15" ht="15.75" thickBot="1">
      <c r="C1158" s="85"/>
      <c r="D1158" s="139"/>
      <c r="E1158" s="85"/>
      <c r="F1158" s="90"/>
      <c r="G1158" s="87"/>
      <c r="H1158" s="87"/>
      <c r="I1158" s="14"/>
      <c r="J1158" s="14"/>
      <c r="K1158" s="43"/>
      <c r="L1158" s="15" t="s">
        <v>286</v>
      </c>
      <c r="M1158" s="14">
        <v>17</v>
      </c>
      <c r="N1158" s="14"/>
      <c r="O1158" s="43"/>
    </row>
    <row r="1159" spans="3:15" ht="15.75" thickBot="1">
      <c r="C1159" s="85"/>
      <c r="D1159" s="139"/>
      <c r="E1159" s="85"/>
      <c r="F1159" s="90"/>
      <c r="G1159" s="87"/>
      <c r="H1159" s="87"/>
      <c r="I1159" s="14"/>
      <c r="J1159" s="14"/>
      <c r="K1159" s="43"/>
      <c r="L1159" s="15" t="s">
        <v>311</v>
      </c>
      <c r="M1159" s="14">
        <v>15</v>
      </c>
      <c r="N1159" s="14"/>
      <c r="O1159" s="43"/>
    </row>
    <row r="1160" spans="3:15" ht="15.75" thickBot="1">
      <c r="C1160" s="85"/>
      <c r="D1160" s="139"/>
      <c r="E1160" s="85"/>
      <c r="F1160" s="90"/>
      <c r="G1160" s="87"/>
      <c r="H1160" s="88"/>
      <c r="I1160" s="14"/>
      <c r="J1160" s="14"/>
      <c r="K1160" s="43"/>
      <c r="L1160" s="15" t="s">
        <v>277</v>
      </c>
      <c r="M1160" s="14">
        <v>14</v>
      </c>
      <c r="N1160" s="14"/>
      <c r="O1160" s="43"/>
    </row>
    <row r="1161" spans="3:15" ht="15.75" thickBot="1">
      <c r="C1161" s="85"/>
      <c r="D1161" s="139"/>
      <c r="E1161" s="85"/>
      <c r="F1161" s="90"/>
      <c r="G1161" s="87"/>
      <c r="H1161" s="86" t="s">
        <v>199</v>
      </c>
      <c r="I1161" s="14" t="s">
        <v>211</v>
      </c>
      <c r="J1161" s="14" t="s">
        <v>120</v>
      </c>
      <c r="K1161" s="43" t="s">
        <v>119</v>
      </c>
      <c r="L1161" s="15" t="s">
        <v>283</v>
      </c>
      <c r="M1161" s="14">
        <v>20</v>
      </c>
      <c r="N1161" s="16">
        <f>+(SUM(M1161:M1164))/(COUNT(M1161:M1164)*30)</f>
        <v>0.55000000000000004</v>
      </c>
      <c r="O1161" s="43" t="s">
        <v>119</v>
      </c>
    </row>
    <row r="1162" spans="3:15" ht="15.75" thickBot="1">
      <c r="C1162" s="85"/>
      <c r="D1162" s="139"/>
      <c r="E1162" s="85"/>
      <c r="F1162" s="90"/>
      <c r="G1162" s="87"/>
      <c r="H1162" s="87"/>
      <c r="I1162" s="14"/>
      <c r="J1162" s="14"/>
      <c r="K1162" s="43"/>
      <c r="L1162" s="15" t="s">
        <v>286</v>
      </c>
      <c r="M1162" s="14">
        <v>17</v>
      </c>
      <c r="N1162" s="14"/>
      <c r="O1162" s="43"/>
    </row>
    <row r="1163" spans="3:15" ht="15.75" thickBot="1">
      <c r="C1163" s="85"/>
      <c r="D1163" s="139"/>
      <c r="E1163" s="85"/>
      <c r="F1163" s="90"/>
      <c r="G1163" s="87"/>
      <c r="H1163" s="87"/>
      <c r="I1163" s="14"/>
      <c r="J1163" s="14"/>
      <c r="K1163" s="43"/>
      <c r="L1163" s="15" t="s">
        <v>311</v>
      </c>
      <c r="M1163" s="14">
        <v>15</v>
      </c>
      <c r="N1163" s="14"/>
      <c r="O1163" s="43"/>
    </row>
    <row r="1164" spans="3:15" ht="15.75" thickBot="1">
      <c r="C1164" s="85"/>
      <c r="D1164" s="139"/>
      <c r="E1164" s="85"/>
      <c r="F1164" s="90"/>
      <c r="G1164" s="87"/>
      <c r="H1164" s="88"/>
      <c r="I1164" s="14"/>
      <c r="J1164" s="14"/>
      <c r="K1164" s="43"/>
      <c r="L1164" s="15" t="s">
        <v>277</v>
      </c>
      <c r="M1164" s="14">
        <v>14</v>
      </c>
      <c r="N1164" s="14"/>
      <c r="O1164" s="43"/>
    </row>
    <row r="1165" spans="3:15" ht="15.75" thickBot="1">
      <c r="C1165" s="85"/>
      <c r="D1165" s="139"/>
      <c r="E1165" s="85"/>
      <c r="F1165" s="90"/>
      <c r="G1165" s="87"/>
      <c r="H1165" s="86" t="s">
        <v>192</v>
      </c>
      <c r="I1165" s="14" t="s">
        <v>211</v>
      </c>
      <c r="J1165" s="14" t="s">
        <v>120</v>
      </c>
      <c r="K1165" s="43" t="s">
        <v>119</v>
      </c>
      <c r="L1165" s="15" t="s">
        <v>283</v>
      </c>
      <c r="M1165" s="14">
        <v>20</v>
      </c>
      <c r="N1165" s="16">
        <f>+(SUM(M1165:M1168))/(COUNT(M1165:M1168)*30)</f>
        <v>0.55000000000000004</v>
      </c>
      <c r="O1165" s="43" t="s">
        <v>119</v>
      </c>
    </row>
    <row r="1166" spans="3:15" ht="15.75" thickBot="1">
      <c r="C1166" s="85"/>
      <c r="D1166" s="139"/>
      <c r="E1166" s="85"/>
      <c r="F1166" s="90"/>
      <c r="G1166" s="87"/>
      <c r="H1166" s="87"/>
      <c r="I1166" s="14"/>
      <c r="J1166" s="14"/>
      <c r="K1166" s="43"/>
      <c r="L1166" s="15" t="s">
        <v>286</v>
      </c>
      <c r="M1166" s="14">
        <v>17</v>
      </c>
      <c r="N1166" s="14"/>
      <c r="O1166" s="43"/>
    </row>
    <row r="1167" spans="3:15" ht="15.75" thickBot="1">
      <c r="C1167" s="85"/>
      <c r="D1167" s="139"/>
      <c r="E1167" s="85"/>
      <c r="F1167" s="90"/>
      <c r="G1167" s="87"/>
      <c r="H1167" s="87"/>
      <c r="I1167" s="14"/>
      <c r="J1167" s="14"/>
      <c r="K1167" s="43"/>
      <c r="L1167" s="15" t="s">
        <v>311</v>
      </c>
      <c r="M1167" s="14">
        <v>15</v>
      </c>
      <c r="N1167" s="14"/>
      <c r="O1167" s="43"/>
    </row>
    <row r="1168" spans="3:15" ht="15.75" thickBot="1">
      <c r="C1168" s="85"/>
      <c r="D1168" s="139"/>
      <c r="E1168" s="85"/>
      <c r="F1168" s="98"/>
      <c r="G1168" s="88"/>
      <c r="H1168" s="88"/>
      <c r="I1168" s="14"/>
      <c r="J1168" s="14"/>
      <c r="K1168" s="43"/>
      <c r="L1168" s="15" t="s">
        <v>277</v>
      </c>
      <c r="M1168" s="14">
        <v>14</v>
      </c>
      <c r="N1168" s="14"/>
      <c r="O1168" s="43"/>
    </row>
    <row r="1169" spans="3:15" ht="15.75" thickBot="1">
      <c r="C1169" s="85"/>
      <c r="D1169" s="139"/>
      <c r="E1169" s="85"/>
      <c r="F1169" s="97" t="s">
        <v>35</v>
      </c>
      <c r="G1169" s="86" t="s">
        <v>159</v>
      </c>
      <c r="H1169" s="86" t="s">
        <v>202</v>
      </c>
      <c r="I1169" s="14" t="s">
        <v>208</v>
      </c>
      <c r="J1169" s="14" t="s">
        <v>120</v>
      </c>
      <c r="K1169" s="43" t="s">
        <v>120</v>
      </c>
      <c r="L1169" s="15" t="s">
        <v>313</v>
      </c>
      <c r="M1169" s="14">
        <v>14</v>
      </c>
      <c r="N1169" s="16">
        <f>+(SUM(M1169:M1171))/(COUNT(M1169:M1171)*30)</f>
        <v>0.4777777777777778</v>
      </c>
      <c r="O1169" s="43" t="s">
        <v>120</v>
      </c>
    </row>
    <row r="1170" spans="3:15" ht="15.75" thickBot="1">
      <c r="C1170" s="85"/>
      <c r="D1170" s="139"/>
      <c r="E1170" s="85"/>
      <c r="F1170" s="90"/>
      <c r="G1170" s="87"/>
      <c r="H1170" s="87"/>
      <c r="I1170" s="14"/>
      <c r="J1170" s="14"/>
      <c r="K1170" s="43"/>
      <c r="L1170" s="15" t="s">
        <v>314</v>
      </c>
      <c r="M1170" s="14">
        <v>14</v>
      </c>
      <c r="N1170" s="14"/>
      <c r="O1170" s="43"/>
    </row>
    <row r="1171" spans="3:15" ht="15.75" thickBot="1">
      <c r="C1171" s="85"/>
      <c r="D1171" s="139"/>
      <c r="E1171" s="85"/>
      <c r="F1171" s="90"/>
      <c r="G1171" s="87"/>
      <c r="H1171" s="88"/>
      <c r="I1171" s="14"/>
      <c r="J1171" s="14"/>
      <c r="K1171" s="43"/>
      <c r="L1171" s="15" t="s">
        <v>315</v>
      </c>
      <c r="M1171" s="14">
        <v>15</v>
      </c>
      <c r="N1171" s="14"/>
      <c r="O1171" s="43"/>
    </row>
    <row r="1172" spans="3:15" ht="15.75" thickBot="1">
      <c r="C1172" s="85"/>
      <c r="D1172" s="139"/>
      <c r="E1172" s="85"/>
      <c r="F1172" s="90"/>
      <c r="G1172" s="87"/>
      <c r="H1172" s="86" t="s">
        <v>199</v>
      </c>
      <c r="I1172" s="14" t="s">
        <v>211</v>
      </c>
      <c r="J1172" s="14" t="s">
        <v>120</v>
      </c>
      <c r="K1172" s="43" t="s">
        <v>119</v>
      </c>
      <c r="L1172" s="15" t="s">
        <v>313</v>
      </c>
      <c r="M1172" s="14">
        <v>14</v>
      </c>
      <c r="N1172" s="16">
        <f>+(SUM(M1172:M1174))/(COUNT(M1172:M1174)*30)</f>
        <v>0.4777777777777778</v>
      </c>
      <c r="O1172" s="43" t="s">
        <v>119</v>
      </c>
    </row>
    <row r="1173" spans="3:15" ht="15.75" thickBot="1">
      <c r="C1173" s="85"/>
      <c r="D1173" s="139"/>
      <c r="E1173" s="85"/>
      <c r="F1173" s="90"/>
      <c r="G1173" s="87"/>
      <c r="H1173" s="87"/>
      <c r="I1173" s="14"/>
      <c r="J1173" s="14"/>
      <c r="K1173" s="43"/>
      <c r="L1173" s="15" t="s">
        <v>314</v>
      </c>
      <c r="M1173" s="14">
        <v>14</v>
      </c>
      <c r="N1173" s="14"/>
      <c r="O1173" s="43"/>
    </row>
    <row r="1174" spans="3:15" ht="15.75" thickBot="1">
      <c r="C1174" s="85"/>
      <c r="D1174" s="139"/>
      <c r="E1174" s="85"/>
      <c r="F1174" s="90"/>
      <c r="G1174" s="87"/>
      <c r="H1174" s="88"/>
      <c r="I1174" s="14"/>
      <c r="J1174" s="14"/>
      <c r="K1174" s="43"/>
      <c r="L1174" s="15" t="s">
        <v>315</v>
      </c>
      <c r="M1174" s="14">
        <v>15</v>
      </c>
      <c r="N1174" s="14"/>
      <c r="O1174" s="43"/>
    </row>
    <row r="1175" spans="3:15" ht="15.75" thickBot="1">
      <c r="C1175" s="85"/>
      <c r="D1175" s="139"/>
      <c r="E1175" s="85"/>
      <c r="F1175" s="90"/>
      <c r="G1175" s="87"/>
      <c r="H1175" s="86" t="s">
        <v>192</v>
      </c>
      <c r="I1175" s="14" t="s">
        <v>211</v>
      </c>
      <c r="J1175" s="14" t="s">
        <v>120</v>
      </c>
      <c r="K1175" s="43" t="s">
        <v>119</v>
      </c>
      <c r="L1175" s="15" t="s">
        <v>313</v>
      </c>
      <c r="M1175" s="14">
        <v>14</v>
      </c>
      <c r="N1175" s="16">
        <f>+(SUM(M1175:M1177))/(COUNT(M1175:M1177)*30)</f>
        <v>0.4777777777777778</v>
      </c>
      <c r="O1175" s="43" t="s">
        <v>119</v>
      </c>
    </row>
    <row r="1176" spans="3:15" ht="15.75" thickBot="1">
      <c r="C1176" s="85"/>
      <c r="D1176" s="139"/>
      <c r="E1176" s="85"/>
      <c r="F1176" s="90"/>
      <c r="G1176" s="87"/>
      <c r="H1176" s="87"/>
      <c r="I1176" s="14"/>
      <c r="J1176" s="14"/>
      <c r="K1176" s="43"/>
      <c r="L1176" s="15" t="s">
        <v>314</v>
      </c>
      <c r="M1176" s="14">
        <v>14</v>
      </c>
      <c r="N1176" s="14"/>
      <c r="O1176" s="43"/>
    </row>
    <row r="1177" spans="3:15" ht="15.75" thickBot="1">
      <c r="C1177" s="85"/>
      <c r="D1177" s="139"/>
      <c r="E1177" s="85"/>
      <c r="F1177" s="90"/>
      <c r="G1177" s="88"/>
      <c r="H1177" s="88"/>
      <c r="I1177" s="14"/>
      <c r="J1177" s="14"/>
      <c r="K1177" s="43"/>
      <c r="L1177" s="15" t="s">
        <v>315</v>
      </c>
      <c r="M1177" s="14">
        <v>15</v>
      </c>
      <c r="N1177" s="14"/>
      <c r="O1177" s="43"/>
    </row>
    <row r="1178" spans="3:15" ht="15.75" thickBot="1">
      <c r="C1178" s="85"/>
      <c r="D1178" s="139"/>
      <c r="E1178" s="85"/>
      <c r="F1178" s="90"/>
      <c r="G1178" s="86" t="s">
        <v>135</v>
      </c>
      <c r="H1178" s="86" t="s">
        <v>202</v>
      </c>
      <c r="I1178" s="14" t="s">
        <v>208</v>
      </c>
      <c r="J1178" s="14" t="s">
        <v>121</v>
      </c>
      <c r="K1178" s="43" t="s">
        <v>119</v>
      </c>
      <c r="L1178" s="15" t="s">
        <v>288</v>
      </c>
      <c r="M1178" s="14">
        <v>15</v>
      </c>
      <c r="N1178" s="16">
        <f>+(SUM(M1178:M1182))/(COUNT(M1178:M1182)*30)</f>
        <v>0.46666666666666667</v>
      </c>
      <c r="O1178" s="43" t="s">
        <v>119</v>
      </c>
    </row>
    <row r="1179" spans="3:15" ht="15.75" thickBot="1">
      <c r="C1179" s="85"/>
      <c r="D1179" s="139"/>
      <c r="E1179" s="85"/>
      <c r="F1179" s="90"/>
      <c r="G1179" s="87"/>
      <c r="H1179" s="87"/>
      <c r="I1179" s="14"/>
      <c r="J1179" s="14"/>
      <c r="K1179" s="43"/>
      <c r="L1179" s="15" t="s">
        <v>281</v>
      </c>
      <c r="M1179" s="14">
        <v>10</v>
      </c>
      <c r="N1179" s="14"/>
      <c r="O1179" s="43"/>
    </row>
    <row r="1180" spans="3:15" ht="15.75" thickBot="1">
      <c r="C1180" s="85"/>
      <c r="D1180" s="139"/>
      <c r="E1180" s="85"/>
      <c r="F1180" s="90"/>
      <c r="G1180" s="87"/>
      <c r="H1180" s="87"/>
      <c r="I1180" s="14"/>
      <c r="J1180" s="14"/>
      <c r="K1180" s="43"/>
      <c r="L1180" s="15" t="s">
        <v>286</v>
      </c>
      <c r="M1180" s="14">
        <v>15</v>
      </c>
      <c r="N1180" s="14"/>
      <c r="O1180" s="43"/>
    </row>
    <row r="1181" spans="3:15" ht="15.75" thickBot="1">
      <c r="C1181" s="85"/>
      <c r="D1181" s="139"/>
      <c r="E1181" s="85"/>
      <c r="F1181" s="90"/>
      <c r="G1181" s="87"/>
      <c r="H1181" s="87"/>
      <c r="I1181" s="14"/>
      <c r="J1181" s="14"/>
      <c r="K1181" s="43"/>
      <c r="L1181" s="15" t="s">
        <v>282</v>
      </c>
      <c r="M1181" s="14">
        <v>15</v>
      </c>
      <c r="N1181" s="14"/>
      <c r="O1181" s="43"/>
    </row>
    <row r="1182" spans="3:15" ht="15.75" thickBot="1">
      <c r="C1182" s="85"/>
      <c r="D1182" s="139"/>
      <c r="E1182" s="85"/>
      <c r="F1182" s="90"/>
      <c r="G1182" s="87"/>
      <c r="H1182" s="88"/>
      <c r="I1182" s="14"/>
      <c r="J1182" s="14"/>
      <c r="K1182" s="43"/>
      <c r="L1182" s="15" t="s">
        <v>280</v>
      </c>
      <c r="M1182" s="14">
        <v>15</v>
      </c>
      <c r="N1182" s="14"/>
      <c r="O1182" s="43"/>
    </row>
    <row r="1183" spans="3:15" ht="15.75" thickBot="1">
      <c r="C1183" s="85"/>
      <c r="D1183" s="139"/>
      <c r="E1183" s="85"/>
      <c r="F1183" s="90"/>
      <c r="G1183" s="87"/>
      <c r="H1183" s="86" t="s">
        <v>199</v>
      </c>
      <c r="I1183" s="14" t="s">
        <v>211</v>
      </c>
      <c r="J1183" s="14" t="s">
        <v>121</v>
      </c>
      <c r="K1183" s="43" t="s">
        <v>121</v>
      </c>
      <c r="L1183" s="15" t="s">
        <v>288</v>
      </c>
      <c r="M1183" s="14">
        <v>15</v>
      </c>
      <c r="N1183" s="16">
        <f>+(SUM(M1183:M1187))/(COUNT(M1183:M1187)*30)</f>
        <v>0.46666666666666667</v>
      </c>
      <c r="O1183" s="43" t="s">
        <v>119</v>
      </c>
    </row>
    <row r="1184" spans="3:15" ht="15.75" thickBot="1">
      <c r="C1184" s="85"/>
      <c r="D1184" s="139"/>
      <c r="E1184" s="85"/>
      <c r="F1184" s="90"/>
      <c r="G1184" s="87"/>
      <c r="H1184" s="87"/>
      <c r="I1184" s="14"/>
      <c r="J1184" s="14"/>
      <c r="K1184" s="43"/>
      <c r="L1184" s="15" t="s">
        <v>281</v>
      </c>
      <c r="M1184" s="14">
        <v>10</v>
      </c>
      <c r="N1184" s="14"/>
      <c r="O1184" s="43"/>
    </row>
    <row r="1185" spans="3:15" ht="15.75" thickBot="1">
      <c r="C1185" s="85"/>
      <c r="D1185" s="139"/>
      <c r="E1185" s="85"/>
      <c r="F1185" s="90"/>
      <c r="G1185" s="87"/>
      <c r="H1185" s="87"/>
      <c r="I1185" s="14"/>
      <c r="J1185" s="14"/>
      <c r="K1185" s="43"/>
      <c r="L1185" s="15" t="s">
        <v>286</v>
      </c>
      <c r="M1185" s="14">
        <v>15</v>
      </c>
      <c r="N1185" s="14"/>
      <c r="O1185" s="43"/>
    </row>
    <row r="1186" spans="3:15" ht="15.75" thickBot="1">
      <c r="C1186" s="85"/>
      <c r="D1186" s="139"/>
      <c r="E1186" s="85"/>
      <c r="F1186" s="90"/>
      <c r="G1186" s="87"/>
      <c r="H1186" s="87"/>
      <c r="I1186" s="14"/>
      <c r="J1186" s="14"/>
      <c r="K1186" s="43"/>
      <c r="L1186" s="15" t="s">
        <v>282</v>
      </c>
      <c r="M1186" s="14">
        <v>15</v>
      </c>
      <c r="N1186" s="14"/>
      <c r="O1186" s="43"/>
    </row>
    <row r="1187" spans="3:15" ht="15.75" thickBot="1">
      <c r="C1187" s="85"/>
      <c r="D1187" s="139"/>
      <c r="E1187" s="85"/>
      <c r="F1187" s="90"/>
      <c r="G1187" s="87"/>
      <c r="H1187" s="88"/>
      <c r="I1187" s="14"/>
      <c r="J1187" s="14"/>
      <c r="K1187" s="43"/>
      <c r="L1187" s="15" t="s">
        <v>280</v>
      </c>
      <c r="M1187" s="14">
        <v>15</v>
      </c>
      <c r="N1187" s="14"/>
      <c r="O1187" s="43"/>
    </row>
    <row r="1188" spans="3:15" ht="15.75" thickBot="1">
      <c r="C1188" s="85"/>
      <c r="D1188" s="139"/>
      <c r="E1188" s="85"/>
      <c r="F1188" s="90"/>
      <c r="G1188" s="87"/>
      <c r="H1188" s="86" t="s">
        <v>192</v>
      </c>
      <c r="I1188" s="14" t="s">
        <v>120</v>
      </c>
      <c r="J1188" s="14" t="s">
        <v>121</v>
      </c>
      <c r="K1188" s="43" t="s">
        <v>119</v>
      </c>
      <c r="L1188" s="15" t="s">
        <v>288</v>
      </c>
      <c r="M1188" s="14">
        <v>15</v>
      </c>
      <c r="N1188" s="16">
        <f>+(SUM(M1188:M1192))/(COUNT(M1188:M1192)*30)</f>
        <v>0.46666666666666667</v>
      </c>
      <c r="O1188" s="43" t="s">
        <v>119</v>
      </c>
    </row>
    <row r="1189" spans="3:15" ht="15.75" thickBot="1">
      <c r="C1189" s="85"/>
      <c r="D1189" s="139"/>
      <c r="E1189" s="85"/>
      <c r="F1189" s="90"/>
      <c r="G1189" s="87"/>
      <c r="H1189" s="87"/>
      <c r="I1189" s="14"/>
      <c r="J1189" s="14"/>
      <c r="K1189" s="43"/>
      <c r="L1189" s="15" t="s">
        <v>281</v>
      </c>
      <c r="M1189" s="14">
        <v>10</v>
      </c>
      <c r="N1189" s="14"/>
      <c r="O1189" s="43"/>
    </row>
    <row r="1190" spans="3:15" ht="15.75" thickBot="1">
      <c r="C1190" s="85"/>
      <c r="D1190" s="139"/>
      <c r="E1190" s="85"/>
      <c r="F1190" s="90"/>
      <c r="G1190" s="87"/>
      <c r="H1190" s="87"/>
      <c r="I1190" s="14"/>
      <c r="J1190" s="14"/>
      <c r="K1190" s="43"/>
      <c r="L1190" s="15" t="s">
        <v>286</v>
      </c>
      <c r="M1190" s="14">
        <v>15</v>
      </c>
      <c r="N1190" s="14"/>
      <c r="O1190" s="43"/>
    </row>
    <row r="1191" spans="3:15" ht="15.75" thickBot="1">
      <c r="C1191" s="85"/>
      <c r="D1191" s="139"/>
      <c r="E1191" s="85"/>
      <c r="F1191" s="90"/>
      <c r="G1191" s="87"/>
      <c r="H1191" s="87"/>
      <c r="I1191" s="14"/>
      <c r="J1191" s="14"/>
      <c r="K1191" s="43"/>
      <c r="L1191" s="15" t="s">
        <v>282</v>
      </c>
      <c r="M1191" s="14">
        <v>15</v>
      </c>
      <c r="N1191" s="14"/>
      <c r="O1191" s="43"/>
    </row>
    <row r="1192" spans="3:15" ht="15.75" thickBot="1">
      <c r="C1192" s="85"/>
      <c r="D1192" s="139"/>
      <c r="E1192" s="85"/>
      <c r="F1192" s="90"/>
      <c r="G1192" s="88"/>
      <c r="H1192" s="88"/>
      <c r="I1192" s="14"/>
      <c r="J1192" s="14"/>
      <c r="K1192" s="43"/>
      <c r="L1192" s="15" t="s">
        <v>280</v>
      </c>
      <c r="M1192" s="14">
        <v>15</v>
      </c>
      <c r="N1192" s="14"/>
      <c r="O1192" s="43"/>
    </row>
    <row r="1193" spans="3:15" ht="15.75" thickBot="1">
      <c r="C1193" s="85"/>
      <c r="D1193" s="139"/>
      <c r="E1193" s="85"/>
      <c r="F1193" s="90"/>
      <c r="G1193" s="86" t="s">
        <v>146</v>
      </c>
      <c r="H1193" s="86" t="s">
        <v>202</v>
      </c>
      <c r="I1193" s="14" t="s">
        <v>208</v>
      </c>
      <c r="J1193" s="14" t="s">
        <v>120</v>
      </c>
      <c r="K1193" s="43" t="s">
        <v>120</v>
      </c>
      <c r="L1193" s="15" t="s">
        <v>283</v>
      </c>
      <c r="M1193" s="14">
        <v>15</v>
      </c>
      <c r="N1193" s="16">
        <f>+(SUM(M1193:M1196))/(COUNT(M1193:M1196)*30)</f>
        <v>0.4</v>
      </c>
      <c r="O1193" s="43" t="s">
        <v>120</v>
      </c>
    </row>
    <row r="1194" spans="3:15" ht="15.75" thickBot="1">
      <c r="C1194" s="85"/>
      <c r="D1194" s="139"/>
      <c r="E1194" s="85"/>
      <c r="F1194" s="90"/>
      <c r="G1194" s="87"/>
      <c r="H1194" s="87"/>
      <c r="I1194" s="14"/>
      <c r="J1194" s="14"/>
      <c r="K1194" s="43"/>
      <c r="L1194" s="15" t="s">
        <v>276</v>
      </c>
      <c r="M1194" s="14">
        <v>12</v>
      </c>
      <c r="N1194" s="14"/>
      <c r="O1194" s="43"/>
    </row>
    <row r="1195" spans="3:15" ht="15.75" thickBot="1">
      <c r="C1195" s="85"/>
      <c r="D1195" s="139"/>
      <c r="E1195" s="85"/>
      <c r="F1195" s="90"/>
      <c r="G1195" s="87"/>
      <c r="H1195" s="87"/>
      <c r="I1195" s="14"/>
      <c r="J1195" s="14"/>
      <c r="K1195" s="43"/>
      <c r="L1195" s="15" t="s">
        <v>311</v>
      </c>
      <c r="M1195" s="14">
        <v>11</v>
      </c>
      <c r="N1195" s="14"/>
      <c r="O1195" s="43"/>
    </row>
    <row r="1196" spans="3:15" ht="15.75" thickBot="1">
      <c r="C1196" s="85"/>
      <c r="D1196" s="139"/>
      <c r="E1196" s="85"/>
      <c r="F1196" s="90"/>
      <c r="G1196" s="87"/>
      <c r="H1196" s="88"/>
      <c r="I1196" s="14"/>
      <c r="J1196" s="14"/>
      <c r="K1196" s="43"/>
      <c r="L1196" s="15" t="s">
        <v>277</v>
      </c>
      <c r="M1196" s="14">
        <v>10</v>
      </c>
      <c r="N1196" s="14"/>
      <c r="O1196" s="43"/>
    </row>
    <row r="1197" spans="3:15" ht="15.75" thickBot="1">
      <c r="C1197" s="85"/>
      <c r="D1197" s="139"/>
      <c r="E1197" s="85"/>
      <c r="F1197" s="90"/>
      <c r="G1197" s="87"/>
      <c r="H1197" s="86" t="s">
        <v>199</v>
      </c>
      <c r="I1197" s="14" t="s">
        <v>211</v>
      </c>
      <c r="J1197" s="14" t="s">
        <v>120</v>
      </c>
      <c r="K1197" s="43" t="s">
        <v>119</v>
      </c>
      <c r="L1197" s="15" t="s">
        <v>283</v>
      </c>
      <c r="M1197" s="14">
        <v>15</v>
      </c>
      <c r="N1197" s="16">
        <f>+(SUM(M1197:M1200))/(COUNT(M1197:M1200)*30)</f>
        <v>0.4</v>
      </c>
      <c r="O1197" s="43" t="s">
        <v>119</v>
      </c>
    </row>
    <row r="1198" spans="3:15" ht="15.75" thickBot="1">
      <c r="C1198" s="85"/>
      <c r="D1198" s="139"/>
      <c r="E1198" s="85"/>
      <c r="F1198" s="90"/>
      <c r="G1198" s="87"/>
      <c r="H1198" s="87"/>
      <c r="I1198" s="14"/>
      <c r="J1198" s="14"/>
      <c r="K1198" s="43"/>
      <c r="L1198" s="15" t="s">
        <v>276</v>
      </c>
      <c r="M1198" s="14">
        <v>12</v>
      </c>
      <c r="N1198" s="14"/>
      <c r="O1198" s="43"/>
    </row>
    <row r="1199" spans="3:15" ht="15.75" thickBot="1">
      <c r="C1199" s="85"/>
      <c r="D1199" s="139"/>
      <c r="E1199" s="85"/>
      <c r="F1199" s="90"/>
      <c r="G1199" s="87"/>
      <c r="H1199" s="87"/>
      <c r="I1199" s="14"/>
      <c r="J1199" s="14"/>
      <c r="K1199" s="43"/>
      <c r="L1199" s="15" t="s">
        <v>311</v>
      </c>
      <c r="M1199" s="14">
        <v>11</v>
      </c>
      <c r="N1199" s="14"/>
      <c r="O1199" s="43"/>
    </row>
    <row r="1200" spans="3:15" ht="15.75" thickBot="1">
      <c r="C1200" s="85"/>
      <c r="D1200" s="139"/>
      <c r="E1200" s="85"/>
      <c r="F1200" s="90"/>
      <c r="G1200" s="87"/>
      <c r="H1200" s="88"/>
      <c r="I1200" s="14"/>
      <c r="J1200" s="14"/>
      <c r="K1200" s="43"/>
      <c r="L1200" s="15" t="s">
        <v>277</v>
      </c>
      <c r="M1200" s="14">
        <v>10</v>
      </c>
      <c r="N1200" s="14"/>
      <c r="O1200" s="43"/>
    </row>
    <row r="1201" spans="3:15" ht="15.75" thickBot="1">
      <c r="C1201" s="85"/>
      <c r="D1201" s="139"/>
      <c r="E1201" s="85"/>
      <c r="F1201" s="90"/>
      <c r="G1201" s="87"/>
      <c r="H1201" s="86" t="s">
        <v>192</v>
      </c>
      <c r="I1201" s="14" t="s">
        <v>211</v>
      </c>
      <c r="J1201" s="14" t="s">
        <v>120</v>
      </c>
      <c r="K1201" s="43" t="s">
        <v>119</v>
      </c>
      <c r="L1201" s="15" t="s">
        <v>283</v>
      </c>
      <c r="M1201" s="14">
        <v>15</v>
      </c>
      <c r="N1201" s="16">
        <f>+(SUM(M1201:M1204))/(COUNT(M1201:M1204)*30)</f>
        <v>0.4</v>
      </c>
      <c r="O1201" s="43" t="s">
        <v>119</v>
      </c>
    </row>
    <row r="1202" spans="3:15" ht="15.75" thickBot="1">
      <c r="C1202" s="85"/>
      <c r="D1202" s="139"/>
      <c r="E1202" s="85"/>
      <c r="F1202" s="90"/>
      <c r="G1202" s="87"/>
      <c r="H1202" s="87"/>
      <c r="I1202" s="14"/>
      <c r="J1202" s="14"/>
      <c r="K1202" s="43"/>
      <c r="L1202" s="15" t="s">
        <v>276</v>
      </c>
      <c r="M1202" s="14">
        <v>12</v>
      </c>
      <c r="N1202" s="14"/>
      <c r="O1202" s="43"/>
    </row>
    <row r="1203" spans="3:15" ht="15.75" thickBot="1">
      <c r="C1203" s="85"/>
      <c r="D1203" s="139"/>
      <c r="E1203" s="85"/>
      <c r="F1203" s="90"/>
      <c r="G1203" s="87"/>
      <c r="H1203" s="87"/>
      <c r="I1203" s="14"/>
      <c r="J1203" s="14"/>
      <c r="K1203" s="43"/>
      <c r="L1203" s="15" t="s">
        <v>311</v>
      </c>
      <c r="M1203" s="14">
        <v>11</v>
      </c>
      <c r="N1203" s="14"/>
      <c r="O1203" s="43"/>
    </row>
    <row r="1204" spans="3:15" ht="15.75" thickBot="1">
      <c r="C1204" s="85"/>
      <c r="D1204" s="139"/>
      <c r="E1204" s="85"/>
      <c r="F1204" s="90"/>
      <c r="G1204" s="88"/>
      <c r="H1204" s="88"/>
      <c r="I1204" s="14"/>
      <c r="J1204" s="14"/>
      <c r="K1204" s="43"/>
      <c r="L1204" s="15" t="s">
        <v>277</v>
      </c>
      <c r="M1204" s="14">
        <v>10</v>
      </c>
      <c r="N1204" s="14"/>
      <c r="O1204" s="43"/>
    </row>
    <row r="1205" spans="3:15" ht="15.75" thickBot="1">
      <c r="C1205" s="85"/>
      <c r="D1205" s="139"/>
      <c r="E1205" s="85"/>
      <c r="F1205" s="90"/>
      <c r="G1205" s="86" t="s">
        <v>148</v>
      </c>
      <c r="H1205" s="86" t="s">
        <v>202</v>
      </c>
      <c r="I1205" s="14" t="s">
        <v>208</v>
      </c>
      <c r="J1205" s="14" t="s">
        <v>120</v>
      </c>
      <c r="K1205" s="43" t="s">
        <v>120</v>
      </c>
      <c r="L1205" s="15" t="s">
        <v>283</v>
      </c>
      <c r="M1205" s="14">
        <v>20</v>
      </c>
      <c r="N1205" s="16">
        <f>+(SUM(M1205:M1208))/(COUNT(M1205:M1208)*30)</f>
        <v>0.55000000000000004</v>
      </c>
      <c r="O1205" s="43" t="s">
        <v>120</v>
      </c>
    </row>
    <row r="1206" spans="3:15" ht="15.75" thickBot="1">
      <c r="C1206" s="85"/>
      <c r="D1206" s="139"/>
      <c r="E1206" s="85"/>
      <c r="F1206" s="90"/>
      <c r="G1206" s="87"/>
      <c r="H1206" s="87"/>
      <c r="I1206" s="14"/>
      <c r="J1206" s="14"/>
      <c r="K1206" s="43"/>
      <c r="L1206" s="15" t="s">
        <v>286</v>
      </c>
      <c r="M1206" s="14">
        <v>17</v>
      </c>
      <c r="N1206" s="14"/>
      <c r="O1206" s="43"/>
    </row>
    <row r="1207" spans="3:15" ht="15.75" thickBot="1">
      <c r="C1207" s="85"/>
      <c r="D1207" s="139"/>
      <c r="E1207" s="85"/>
      <c r="F1207" s="90"/>
      <c r="G1207" s="87"/>
      <c r="H1207" s="87"/>
      <c r="I1207" s="14"/>
      <c r="J1207" s="14"/>
      <c r="K1207" s="43"/>
      <c r="L1207" s="15" t="s">
        <v>311</v>
      </c>
      <c r="M1207" s="14">
        <v>15</v>
      </c>
      <c r="N1207" s="14"/>
      <c r="O1207" s="43"/>
    </row>
    <row r="1208" spans="3:15" ht="15.75" thickBot="1">
      <c r="C1208" s="85"/>
      <c r="D1208" s="139"/>
      <c r="E1208" s="85"/>
      <c r="F1208" s="90"/>
      <c r="G1208" s="87"/>
      <c r="H1208" s="88"/>
      <c r="I1208" s="14"/>
      <c r="J1208" s="14"/>
      <c r="K1208" s="43"/>
      <c r="L1208" s="15" t="s">
        <v>277</v>
      </c>
      <c r="M1208" s="14">
        <v>14</v>
      </c>
      <c r="N1208" s="14"/>
      <c r="O1208" s="43"/>
    </row>
    <row r="1209" spans="3:15" ht="15.75" thickBot="1">
      <c r="C1209" s="85"/>
      <c r="D1209" s="139"/>
      <c r="E1209" s="85"/>
      <c r="F1209" s="90"/>
      <c r="G1209" s="87"/>
      <c r="H1209" s="86" t="s">
        <v>199</v>
      </c>
      <c r="I1209" s="14" t="s">
        <v>211</v>
      </c>
      <c r="J1209" s="14" t="s">
        <v>120</v>
      </c>
      <c r="K1209" s="43" t="s">
        <v>119</v>
      </c>
      <c r="L1209" s="15" t="s">
        <v>283</v>
      </c>
      <c r="M1209" s="14">
        <v>20</v>
      </c>
      <c r="N1209" s="16">
        <f>+(SUM(M1209:M1212))/(COUNT(M1209:M1212)*30)</f>
        <v>0.55000000000000004</v>
      </c>
      <c r="O1209" s="43" t="s">
        <v>119</v>
      </c>
    </row>
    <row r="1210" spans="3:15" ht="15.75" thickBot="1">
      <c r="C1210" s="85"/>
      <c r="D1210" s="139"/>
      <c r="E1210" s="85"/>
      <c r="F1210" s="90"/>
      <c r="G1210" s="87"/>
      <c r="H1210" s="87"/>
      <c r="I1210" s="14"/>
      <c r="J1210" s="14"/>
      <c r="K1210" s="43"/>
      <c r="L1210" s="15" t="s">
        <v>286</v>
      </c>
      <c r="M1210" s="14">
        <v>17</v>
      </c>
      <c r="N1210" s="14"/>
      <c r="O1210" s="43"/>
    </row>
    <row r="1211" spans="3:15" ht="15.75" thickBot="1">
      <c r="C1211" s="85"/>
      <c r="D1211" s="139"/>
      <c r="E1211" s="85"/>
      <c r="F1211" s="90"/>
      <c r="G1211" s="87"/>
      <c r="H1211" s="87"/>
      <c r="I1211" s="14"/>
      <c r="J1211" s="14"/>
      <c r="K1211" s="43"/>
      <c r="L1211" s="15" t="s">
        <v>311</v>
      </c>
      <c r="M1211" s="14">
        <v>15</v>
      </c>
      <c r="N1211" s="14"/>
      <c r="O1211" s="43"/>
    </row>
    <row r="1212" spans="3:15" ht="15.75" thickBot="1">
      <c r="C1212" s="85"/>
      <c r="D1212" s="139"/>
      <c r="E1212" s="85"/>
      <c r="F1212" s="90"/>
      <c r="G1212" s="87"/>
      <c r="H1212" s="88"/>
      <c r="I1212" s="14"/>
      <c r="J1212" s="14"/>
      <c r="K1212" s="43"/>
      <c r="L1212" s="15" t="s">
        <v>277</v>
      </c>
      <c r="M1212" s="14">
        <v>14</v>
      </c>
      <c r="N1212" s="14"/>
      <c r="O1212" s="43"/>
    </row>
    <row r="1213" spans="3:15" ht="15.75" thickBot="1">
      <c r="C1213" s="85"/>
      <c r="D1213" s="139"/>
      <c r="E1213" s="85"/>
      <c r="F1213" s="90"/>
      <c r="G1213" s="87"/>
      <c r="H1213" s="86" t="s">
        <v>192</v>
      </c>
      <c r="I1213" s="14" t="s">
        <v>211</v>
      </c>
      <c r="J1213" s="14" t="s">
        <v>120</v>
      </c>
      <c r="K1213" s="43" t="s">
        <v>119</v>
      </c>
      <c r="L1213" s="15" t="s">
        <v>283</v>
      </c>
      <c r="M1213" s="14">
        <v>20</v>
      </c>
      <c r="N1213" s="16">
        <f>+(SUM(M1213:M1216))/(COUNT(M1213:M1216)*30)</f>
        <v>0.55000000000000004</v>
      </c>
      <c r="O1213" s="43" t="s">
        <v>119</v>
      </c>
    </row>
    <row r="1214" spans="3:15" ht="15.75" thickBot="1">
      <c r="C1214" s="85"/>
      <c r="D1214" s="139"/>
      <c r="E1214" s="85"/>
      <c r="F1214" s="90"/>
      <c r="G1214" s="87"/>
      <c r="H1214" s="87"/>
      <c r="I1214" s="14"/>
      <c r="J1214" s="14"/>
      <c r="K1214" s="43"/>
      <c r="L1214" s="15" t="s">
        <v>286</v>
      </c>
      <c r="M1214" s="14">
        <v>17</v>
      </c>
      <c r="N1214" s="14"/>
      <c r="O1214" s="43"/>
    </row>
    <row r="1215" spans="3:15" ht="15.75" thickBot="1">
      <c r="C1215" s="85"/>
      <c r="D1215" s="139"/>
      <c r="E1215" s="85"/>
      <c r="F1215" s="90"/>
      <c r="G1215" s="87"/>
      <c r="H1215" s="87"/>
      <c r="I1215" s="14"/>
      <c r="J1215" s="14"/>
      <c r="K1215" s="43"/>
      <c r="L1215" s="15" t="s">
        <v>311</v>
      </c>
      <c r="M1215" s="14">
        <v>15</v>
      </c>
      <c r="N1215" s="14"/>
      <c r="O1215" s="43"/>
    </row>
    <row r="1216" spans="3:15" ht="15.75" thickBot="1">
      <c r="C1216" s="85"/>
      <c r="D1216" s="139"/>
      <c r="E1216" s="85"/>
      <c r="F1216" s="98"/>
      <c r="G1216" s="88"/>
      <c r="H1216" s="88"/>
      <c r="I1216" s="14"/>
      <c r="J1216" s="14"/>
      <c r="K1216" s="43"/>
      <c r="L1216" s="15" t="s">
        <v>277</v>
      </c>
      <c r="M1216" s="14">
        <v>14</v>
      </c>
      <c r="N1216" s="14"/>
      <c r="O1216" s="43"/>
    </row>
    <row r="1217" spans="3:15" ht="15.75" thickBot="1">
      <c r="C1217" s="85"/>
      <c r="D1217" s="139"/>
      <c r="E1217" s="85"/>
      <c r="F1217" s="97" t="s">
        <v>36</v>
      </c>
      <c r="G1217" s="86" t="s">
        <v>159</v>
      </c>
      <c r="H1217" s="86" t="s">
        <v>202</v>
      </c>
      <c r="I1217" s="14" t="s">
        <v>208</v>
      </c>
      <c r="J1217" s="14" t="s">
        <v>120</v>
      </c>
      <c r="K1217" s="43" t="s">
        <v>120</v>
      </c>
      <c r="L1217" s="15" t="s">
        <v>315</v>
      </c>
      <c r="M1217" s="14">
        <v>15</v>
      </c>
      <c r="N1217" s="16">
        <f>+(SUM(M1217:M1219))/(COUNT(M1217:M1219)*30)</f>
        <v>0.4777777777777778</v>
      </c>
      <c r="O1217" s="43" t="s">
        <v>120</v>
      </c>
    </row>
    <row r="1218" spans="3:15" ht="15.75" thickBot="1">
      <c r="C1218" s="85"/>
      <c r="D1218" s="139"/>
      <c r="E1218" s="85"/>
      <c r="F1218" s="90"/>
      <c r="G1218" s="87"/>
      <c r="H1218" s="87"/>
      <c r="I1218" s="14"/>
      <c r="J1218" s="14"/>
      <c r="K1218" s="43"/>
      <c r="L1218" s="15" t="s">
        <v>314</v>
      </c>
      <c r="M1218" s="14">
        <v>14</v>
      </c>
      <c r="N1218" s="14"/>
      <c r="O1218" s="43"/>
    </row>
    <row r="1219" spans="3:15" ht="15.75" thickBot="1">
      <c r="C1219" s="85"/>
      <c r="D1219" s="139"/>
      <c r="E1219" s="85"/>
      <c r="F1219" s="90"/>
      <c r="G1219" s="87"/>
      <c r="H1219" s="88"/>
      <c r="I1219" s="14"/>
      <c r="J1219" s="14"/>
      <c r="K1219" s="43"/>
      <c r="L1219" s="15" t="s">
        <v>313</v>
      </c>
      <c r="M1219" s="14">
        <v>14</v>
      </c>
      <c r="N1219" s="14"/>
      <c r="O1219" s="43"/>
    </row>
    <row r="1220" spans="3:15" ht="15.75" thickBot="1">
      <c r="C1220" s="85"/>
      <c r="D1220" s="139"/>
      <c r="E1220" s="85"/>
      <c r="F1220" s="90"/>
      <c r="G1220" s="87"/>
      <c r="H1220" s="86" t="s">
        <v>199</v>
      </c>
      <c r="I1220" s="14" t="s">
        <v>211</v>
      </c>
      <c r="J1220" s="14" t="s">
        <v>120</v>
      </c>
      <c r="K1220" s="43" t="s">
        <v>119</v>
      </c>
      <c r="L1220" s="15" t="s">
        <v>315</v>
      </c>
      <c r="M1220" s="14">
        <v>15</v>
      </c>
      <c r="N1220" s="16">
        <f>+(SUM(M1220:M1222))/(COUNT(M1220:M1222)*30)</f>
        <v>0.4777777777777778</v>
      </c>
      <c r="O1220" s="43" t="s">
        <v>119</v>
      </c>
    </row>
    <row r="1221" spans="3:15" ht="15.75" thickBot="1">
      <c r="C1221" s="85"/>
      <c r="D1221" s="139"/>
      <c r="E1221" s="85"/>
      <c r="F1221" s="90"/>
      <c r="G1221" s="87"/>
      <c r="H1221" s="87"/>
      <c r="I1221" s="14"/>
      <c r="J1221" s="14"/>
      <c r="K1221" s="43"/>
      <c r="L1221" s="15" t="s">
        <v>314</v>
      </c>
      <c r="M1221" s="14">
        <v>14</v>
      </c>
      <c r="N1221" s="14"/>
      <c r="O1221" s="43"/>
    </row>
    <row r="1222" spans="3:15" ht="15.75" thickBot="1">
      <c r="C1222" s="85"/>
      <c r="D1222" s="139"/>
      <c r="E1222" s="85"/>
      <c r="F1222" s="90"/>
      <c r="G1222" s="87"/>
      <c r="H1222" s="88"/>
      <c r="I1222" s="14"/>
      <c r="J1222" s="14"/>
      <c r="K1222" s="43"/>
      <c r="L1222" s="15" t="s">
        <v>313</v>
      </c>
      <c r="M1222" s="14">
        <v>14</v>
      </c>
      <c r="N1222" s="14"/>
      <c r="O1222" s="43"/>
    </row>
    <row r="1223" spans="3:15" ht="15.75" thickBot="1">
      <c r="C1223" s="85"/>
      <c r="D1223" s="139"/>
      <c r="E1223" s="85"/>
      <c r="F1223" s="90"/>
      <c r="G1223" s="87"/>
      <c r="H1223" s="86" t="s">
        <v>192</v>
      </c>
      <c r="I1223" s="14" t="s">
        <v>211</v>
      </c>
      <c r="J1223" s="14" t="s">
        <v>120</v>
      </c>
      <c r="K1223" s="43" t="s">
        <v>119</v>
      </c>
      <c r="L1223" s="15" t="s">
        <v>315</v>
      </c>
      <c r="M1223" s="14">
        <v>15</v>
      </c>
      <c r="N1223" s="16">
        <f>+(SUM(M1223:M1225))/(COUNT(M1223:M1225)*30)</f>
        <v>0.4777777777777778</v>
      </c>
      <c r="O1223" s="43" t="s">
        <v>119</v>
      </c>
    </row>
    <row r="1224" spans="3:15" ht="15.75" thickBot="1">
      <c r="C1224" s="85"/>
      <c r="D1224" s="139"/>
      <c r="E1224" s="85"/>
      <c r="F1224" s="90"/>
      <c r="G1224" s="87"/>
      <c r="H1224" s="87"/>
      <c r="I1224" s="14"/>
      <c r="J1224" s="14"/>
      <c r="K1224" s="43"/>
      <c r="L1224" s="15" t="s">
        <v>314</v>
      </c>
      <c r="M1224" s="14">
        <v>14</v>
      </c>
      <c r="N1224" s="14"/>
      <c r="O1224" s="43"/>
    </row>
    <row r="1225" spans="3:15" ht="15.75" thickBot="1">
      <c r="C1225" s="85"/>
      <c r="D1225" s="139"/>
      <c r="E1225" s="85"/>
      <c r="F1225" s="90"/>
      <c r="G1225" s="88"/>
      <c r="H1225" s="88"/>
      <c r="I1225" s="14"/>
      <c r="J1225" s="14"/>
      <c r="K1225" s="43"/>
      <c r="L1225" s="15" t="s">
        <v>313</v>
      </c>
      <c r="M1225" s="14">
        <v>14</v>
      </c>
      <c r="N1225" s="14"/>
      <c r="O1225" s="43"/>
    </row>
    <row r="1226" spans="3:15" ht="15.75" thickBot="1">
      <c r="C1226" s="85"/>
      <c r="D1226" s="139"/>
      <c r="E1226" s="85"/>
      <c r="F1226" s="90"/>
      <c r="G1226" s="86" t="s">
        <v>135</v>
      </c>
      <c r="H1226" s="86" t="s">
        <v>202</v>
      </c>
      <c r="I1226" s="14" t="s">
        <v>208</v>
      </c>
      <c r="J1226" s="14" t="s">
        <v>121</v>
      </c>
      <c r="K1226" s="43" t="s">
        <v>119</v>
      </c>
      <c r="L1226" s="15" t="s">
        <v>288</v>
      </c>
      <c r="M1226" s="14">
        <v>15</v>
      </c>
      <c r="N1226" s="16">
        <f>+(SUM(M1226:M1230))/(COUNT(M1226:M1230)*30)</f>
        <v>0.5</v>
      </c>
      <c r="O1226" s="43" t="s">
        <v>119</v>
      </c>
    </row>
    <row r="1227" spans="3:15" ht="15.75" thickBot="1">
      <c r="C1227" s="85"/>
      <c r="D1227" s="139"/>
      <c r="E1227" s="85"/>
      <c r="F1227" s="90"/>
      <c r="G1227" s="87"/>
      <c r="H1227" s="87"/>
      <c r="I1227" s="14"/>
      <c r="J1227" s="14"/>
      <c r="K1227" s="43"/>
      <c r="L1227" s="15" t="s">
        <v>280</v>
      </c>
      <c r="M1227" s="14">
        <v>15</v>
      </c>
      <c r="N1227" s="14"/>
      <c r="O1227" s="43"/>
    </row>
    <row r="1228" spans="3:15" ht="15.75" thickBot="1">
      <c r="C1228" s="85"/>
      <c r="D1228" s="139"/>
      <c r="E1228" s="85"/>
      <c r="F1228" s="90"/>
      <c r="G1228" s="87"/>
      <c r="H1228" s="87"/>
      <c r="I1228" s="14"/>
      <c r="J1228" s="14"/>
      <c r="K1228" s="43"/>
      <c r="L1228" s="15" t="s">
        <v>282</v>
      </c>
      <c r="M1228" s="14">
        <v>15</v>
      </c>
      <c r="N1228" s="14"/>
      <c r="O1228" s="43"/>
    </row>
    <row r="1229" spans="3:15" ht="15.75" thickBot="1">
      <c r="C1229" s="85"/>
      <c r="D1229" s="139"/>
      <c r="E1229" s="85"/>
      <c r="F1229" s="90"/>
      <c r="G1229" s="87"/>
      <c r="H1229" s="87"/>
      <c r="I1229" s="14"/>
      <c r="J1229" s="14"/>
      <c r="K1229" s="43"/>
      <c r="L1229" s="15" t="s">
        <v>286</v>
      </c>
      <c r="M1229" s="14">
        <v>15</v>
      </c>
      <c r="N1229" s="14"/>
      <c r="O1229" s="43"/>
    </row>
    <row r="1230" spans="3:15" ht="15.75" thickBot="1">
      <c r="C1230" s="85"/>
      <c r="D1230" s="139"/>
      <c r="E1230" s="85"/>
      <c r="F1230" s="90"/>
      <c r="G1230" s="87"/>
      <c r="H1230" s="88"/>
      <c r="I1230" s="14"/>
      <c r="J1230" s="14"/>
      <c r="K1230" s="43"/>
      <c r="L1230" s="15" t="s">
        <v>281</v>
      </c>
      <c r="M1230" s="14">
        <v>15</v>
      </c>
      <c r="N1230" s="14"/>
      <c r="O1230" s="43"/>
    </row>
    <row r="1231" spans="3:15" ht="15.75" thickBot="1">
      <c r="C1231" s="85"/>
      <c r="D1231" s="139"/>
      <c r="E1231" s="85"/>
      <c r="F1231" s="90"/>
      <c r="G1231" s="87"/>
      <c r="H1231" s="86" t="s">
        <v>199</v>
      </c>
      <c r="I1231" s="14" t="s">
        <v>211</v>
      </c>
      <c r="J1231" s="14" t="s">
        <v>121</v>
      </c>
      <c r="K1231" s="43" t="s">
        <v>121</v>
      </c>
      <c r="L1231" s="15" t="s">
        <v>288</v>
      </c>
      <c r="M1231" s="14">
        <v>15</v>
      </c>
      <c r="N1231" s="16">
        <f>+(SUM(M1231:M1235))/(COUNT(M1231:M1235)*30)</f>
        <v>0.5</v>
      </c>
      <c r="O1231" s="43" t="s">
        <v>119</v>
      </c>
    </row>
    <row r="1232" spans="3:15" ht="15.75" thickBot="1">
      <c r="C1232" s="85"/>
      <c r="D1232" s="139"/>
      <c r="E1232" s="85"/>
      <c r="F1232" s="90"/>
      <c r="G1232" s="87"/>
      <c r="H1232" s="87"/>
      <c r="I1232" s="14"/>
      <c r="J1232" s="14"/>
      <c r="K1232" s="43"/>
      <c r="L1232" s="15" t="s">
        <v>280</v>
      </c>
      <c r="M1232" s="14">
        <v>15</v>
      </c>
      <c r="N1232" s="14"/>
      <c r="O1232" s="43"/>
    </row>
    <row r="1233" spans="3:15" ht="15.75" thickBot="1">
      <c r="C1233" s="85"/>
      <c r="D1233" s="139"/>
      <c r="E1233" s="85"/>
      <c r="F1233" s="90"/>
      <c r="G1233" s="87"/>
      <c r="H1233" s="87"/>
      <c r="I1233" s="14"/>
      <c r="J1233" s="14"/>
      <c r="K1233" s="43"/>
      <c r="L1233" s="15" t="s">
        <v>282</v>
      </c>
      <c r="M1233" s="14">
        <v>15</v>
      </c>
      <c r="N1233" s="14"/>
      <c r="O1233" s="43"/>
    </row>
    <row r="1234" spans="3:15" ht="15.75" thickBot="1">
      <c r="C1234" s="85"/>
      <c r="D1234" s="139"/>
      <c r="E1234" s="85"/>
      <c r="F1234" s="90"/>
      <c r="G1234" s="87"/>
      <c r="H1234" s="87"/>
      <c r="I1234" s="14"/>
      <c r="J1234" s="14"/>
      <c r="K1234" s="43"/>
      <c r="L1234" s="15" t="s">
        <v>286</v>
      </c>
      <c r="M1234" s="14">
        <v>15</v>
      </c>
      <c r="N1234" s="14"/>
      <c r="O1234" s="43"/>
    </row>
    <row r="1235" spans="3:15" ht="15.75" thickBot="1">
      <c r="C1235" s="85"/>
      <c r="D1235" s="139"/>
      <c r="E1235" s="85"/>
      <c r="F1235" s="90"/>
      <c r="G1235" s="87"/>
      <c r="H1235" s="88"/>
      <c r="I1235" s="14"/>
      <c r="J1235" s="14"/>
      <c r="K1235" s="43"/>
      <c r="L1235" s="15" t="s">
        <v>281</v>
      </c>
      <c r="M1235" s="14">
        <v>15</v>
      </c>
      <c r="N1235" s="14"/>
      <c r="O1235" s="43"/>
    </row>
    <row r="1236" spans="3:15" ht="15.75" thickBot="1">
      <c r="C1236" s="85"/>
      <c r="D1236" s="139"/>
      <c r="E1236" s="85"/>
      <c r="F1236" s="90"/>
      <c r="G1236" s="87"/>
      <c r="H1236" s="86" t="s">
        <v>192</v>
      </c>
      <c r="I1236" s="14" t="s">
        <v>120</v>
      </c>
      <c r="J1236" s="14" t="s">
        <v>121</v>
      </c>
      <c r="K1236" s="43" t="s">
        <v>119</v>
      </c>
      <c r="L1236" s="15" t="s">
        <v>288</v>
      </c>
      <c r="M1236" s="14">
        <v>15</v>
      </c>
      <c r="N1236" s="16">
        <f>+(SUM(M1236:M1240))/(COUNT(M1236:M1240)*30)</f>
        <v>0.5</v>
      </c>
      <c r="O1236" s="43" t="s">
        <v>119</v>
      </c>
    </row>
    <row r="1237" spans="3:15" ht="15.75" thickBot="1">
      <c r="C1237" s="85"/>
      <c r="D1237" s="139"/>
      <c r="E1237" s="85"/>
      <c r="F1237" s="90"/>
      <c r="G1237" s="87"/>
      <c r="H1237" s="87"/>
      <c r="I1237" s="14"/>
      <c r="J1237" s="14"/>
      <c r="K1237" s="43"/>
      <c r="L1237" s="15" t="s">
        <v>280</v>
      </c>
      <c r="M1237" s="14">
        <v>15</v>
      </c>
      <c r="N1237" s="14"/>
      <c r="O1237" s="43"/>
    </row>
    <row r="1238" spans="3:15" ht="15.75" thickBot="1">
      <c r="C1238" s="85"/>
      <c r="D1238" s="139"/>
      <c r="E1238" s="85"/>
      <c r="F1238" s="90"/>
      <c r="G1238" s="87"/>
      <c r="H1238" s="87"/>
      <c r="I1238" s="14"/>
      <c r="J1238" s="14"/>
      <c r="K1238" s="43"/>
      <c r="L1238" s="15" t="s">
        <v>282</v>
      </c>
      <c r="M1238" s="14">
        <v>15</v>
      </c>
      <c r="N1238" s="14"/>
      <c r="O1238" s="43"/>
    </row>
    <row r="1239" spans="3:15" ht="15.75" thickBot="1">
      <c r="C1239" s="85"/>
      <c r="D1239" s="139"/>
      <c r="E1239" s="85"/>
      <c r="F1239" s="90"/>
      <c r="G1239" s="87"/>
      <c r="H1239" s="87"/>
      <c r="I1239" s="14"/>
      <c r="J1239" s="14"/>
      <c r="K1239" s="43"/>
      <c r="L1239" s="15" t="s">
        <v>286</v>
      </c>
      <c r="M1239" s="14">
        <v>15</v>
      </c>
      <c r="N1239" s="14"/>
      <c r="O1239" s="43"/>
    </row>
    <row r="1240" spans="3:15" ht="15.75" thickBot="1">
      <c r="C1240" s="85"/>
      <c r="D1240" s="139"/>
      <c r="E1240" s="85"/>
      <c r="F1240" s="90"/>
      <c r="G1240" s="88"/>
      <c r="H1240" s="88"/>
      <c r="I1240" s="14"/>
      <c r="J1240" s="14"/>
      <c r="K1240" s="43"/>
      <c r="L1240" s="15" t="s">
        <v>281</v>
      </c>
      <c r="M1240" s="14">
        <v>15</v>
      </c>
      <c r="N1240" s="14"/>
      <c r="O1240" s="43"/>
    </row>
    <row r="1241" spans="3:15" ht="15.75" thickBot="1">
      <c r="C1241" s="85"/>
      <c r="D1241" s="139"/>
      <c r="E1241" s="85"/>
      <c r="F1241" s="90"/>
      <c r="G1241" s="86" t="s">
        <v>146</v>
      </c>
      <c r="H1241" s="86" t="s">
        <v>202</v>
      </c>
      <c r="I1241" s="14" t="s">
        <v>208</v>
      </c>
      <c r="J1241" s="14" t="s">
        <v>120</v>
      </c>
      <c r="K1241" s="43" t="s">
        <v>120</v>
      </c>
      <c r="L1241" s="15" t="s">
        <v>311</v>
      </c>
      <c r="M1241" s="14">
        <v>11</v>
      </c>
      <c r="N1241" s="16">
        <f>+(SUM(M1241:M1243))/(COUNT(M1241:M1243)*30)</f>
        <v>0.36666666666666664</v>
      </c>
      <c r="O1241" s="43" t="s">
        <v>120</v>
      </c>
    </row>
    <row r="1242" spans="3:15" ht="15.75" thickBot="1">
      <c r="C1242" s="85"/>
      <c r="D1242" s="139"/>
      <c r="E1242" s="85"/>
      <c r="F1242" s="90"/>
      <c r="G1242" s="87"/>
      <c r="H1242" s="87"/>
      <c r="I1242" s="14"/>
      <c r="J1242" s="14"/>
      <c r="K1242" s="43"/>
      <c r="L1242" s="15" t="s">
        <v>276</v>
      </c>
      <c r="M1242" s="14">
        <v>12</v>
      </c>
      <c r="N1242" s="14"/>
      <c r="O1242" s="43"/>
    </row>
    <row r="1243" spans="3:15" ht="15.75" thickBot="1">
      <c r="C1243" s="85"/>
      <c r="D1243" s="139"/>
      <c r="E1243" s="85"/>
      <c r="F1243" s="90"/>
      <c r="G1243" s="87"/>
      <c r="H1243" s="88"/>
      <c r="I1243" s="14"/>
      <c r="J1243" s="14"/>
      <c r="K1243" s="43"/>
      <c r="L1243" s="15" t="s">
        <v>277</v>
      </c>
      <c r="M1243" s="14">
        <v>10</v>
      </c>
      <c r="N1243" s="14"/>
      <c r="O1243" s="43"/>
    </row>
    <row r="1244" spans="3:15" ht="15.75" thickBot="1">
      <c r="C1244" s="85"/>
      <c r="D1244" s="139"/>
      <c r="E1244" s="85"/>
      <c r="F1244" s="90"/>
      <c r="G1244" s="87"/>
      <c r="H1244" s="86" t="s">
        <v>199</v>
      </c>
      <c r="I1244" s="14" t="s">
        <v>211</v>
      </c>
      <c r="J1244" s="14" t="s">
        <v>120</v>
      </c>
      <c r="K1244" s="43" t="s">
        <v>119</v>
      </c>
      <c r="L1244" s="15" t="s">
        <v>311</v>
      </c>
      <c r="M1244" s="14">
        <v>11</v>
      </c>
      <c r="N1244" s="16">
        <f>+(SUM(M1244:M1246))/(COUNT(M1244:M1246)*30)</f>
        <v>0.36666666666666664</v>
      </c>
      <c r="O1244" s="43" t="s">
        <v>120</v>
      </c>
    </row>
    <row r="1245" spans="3:15" ht="15.75" thickBot="1">
      <c r="C1245" s="85"/>
      <c r="D1245" s="139"/>
      <c r="E1245" s="85"/>
      <c r="F1245" s="90"/>
      <c r="G1245" s="87"/>
      <c r="H1245" s="87"/>
      <c r="I1245" s="14"/>
      <c r="J1245" s="14"/>
      <c r="K1245" s="43"/>
      <c r="L1245" s="15" t="s">
        <v>276</v>
      </c>
      <c r="M1245" s="14">
        <v>12</v>
      </c>
      <c r="N1245" s="14"/>
      <c r="O1245" s="43"/>
    </row>
    <row r="1246" spans="3:15" ht="15.75" thickBot="1">
      <c r="C1246" s="85"/>
      <c r="D1246" s="139"/>
      <c r="E1246" s="85"/>
      <c r="F1246" s="90"/>
      <c r="G1246" s="87"/>
      <c r="H1246" s="88"/>
      <c r="I1246" s="14"/>
      <c r="J1246" s="14"/>
      <c r="K1246" s="43"/>
      <c r="L1246" s="15" t="s">
        <v>277</v>
      </c>
      <c r="M1246" s="14">
        <v>10</v>
      </c>
      <c r="N1246" s="14"/>
      <c r="O1246" s="43"/>
    </row>
    <row r="1247" spans="3:15" ht="15.75" thickBot="1">
      <c r="C1247" s="85"/>
      <c r="D1247" s="139"/>
      <c r="E1247" s="85"/>
      <c r="F1247" s="90"/>
      <c r="G1247" s="87"/>
      <c r="H1247" s="86" t="s">
        <v>192</v>
      </c>
      <c r="I1247" s="14" t="s">
        <v>211</v>
      </c>
      <c r="J1247" s="14" t="s">
        <v>120</v>
      </c>
      <c r="K1247" s="43" t="s">
        <v>119</v>
      </c>
      <c r="L1247" s="15" t="s">
        <v>311</v>
      </c>
      <c r="M1247" s="14">
        <v>11</v>
      </c>
      <c r="N1247" s="16">
        <f>+(SUM(M1247:M1249))/(COUNT(M1247:M1249)*30)</f>
        <v>0.36666666666666664</v>
      </c>
      <c r="O1247" s="43" t="s">
        <v>120</v>
      </c>
    </row>
    <row r="1248" spans="3:15" ht="15.75" thickBot="1">
      <c r="C1248" s="85"/>
      <c r="D1248" s="139"/>
      <c r="E1248" s="85"/>
      <c r="F1248" s="90"/>
      <c r="G1248" s="87"/>
      <c r="H1248" s="87"/>
      <c r="I1248" s="14"/>
      <c r="J1248" s="14"/>
      <c r="K1248" s="43"/>
      <c r="L1248" s="15" t="s">
        <v>276</v>
      </c>
      <c r="M1248" s="14">
        <v>12</v>
      </c>
      <c r="N1248" s="14"/>
      <c r="O1248" s="43"/>
    </row>
    <row r="1249" spans="3:15" ht="15.75" thickBot="1">
      <c r="C1249" s="85"/>
      <c r="D1249" s="139"/>
      <c r="E1249" s="85"/>
      <c r="F1249" s="90"/>
      <c r="G1249" s="88"/>
      <c r="H1249" s="88"/>
      <c r="I1249" s="14"/>
      <c r="J1249" s="14"/>
      <c r="K1249" s="43"/>
      <c r="L1249" s="15" t="s">
        <v>277</v>
      </c>
      <c r="M1249" s="14">
        <v>10</v>
      </c>
      <c r="N1249" s="14"/>
      <c r="O1249" s="43"/>
    </row>
    <row r="1250" spans="3:15" ht="15.75" thickBot="1">
      <c r="C1250" s="85"/>
      <c r="D1250" s="139"/>
      <c r="E1250" s="85"/>
      <c r="F1250" s="90"/>
      <c r="G1250" s="86" t="s">
        <v>148</v>
      </c>
      <c r="H1250" s="86" t="s">
        <v>202</v>
      </c>
      <c r="I1250" s="14" t="s">
        <v>208</v>
      </c>
      <c r="J1250" s="14" t="s">
        <v>120</v>
      </c>
      <c r="K1250" s="43" t="s">
        <v>120</v>
      </c>
      <c r="L1250" s="15" t="s">
        <v>311</v>
      </c>
      <c r="M1250" s="14">
        <v>12</v>
      </c>
      <c r="N1250" s="16">
        <f>+(SUM(M1250:M1252))/(COUNT(M1250:M1252)*30)</f>
        <v>0.41111111111111109</v>
      </c>
      <c r="O1250" s="43" t="s">
        <v>120</v>
      </c>
    </row>
    <row r="1251" spans="3:15" ht="15.75" thickBot="1">
      <c r="C1251" s="85"/>
      <c r="D1251" s="139"/>
      <c r="E1251" s="85"/>
      <c r="F1251" s="90"/>
      <c r="G1251" s="87"/>
      <c r="H1251" s="87"/>
      <c r="I1251" s="14"/>
      <c r="J1251" s="14"/>
      <c r="K1251" s="43"/>
      <c r="L1251" s="15" t="s">
        <v>286</v>
      </c>
      <c r="M1251" s="14">
        <v>14</v>
      </c>
      <c r="N1251" s="14"/>
      <c r="O1251" s="43"/>
    </row>
    <row r="1252" spans="3:15" ht="15.75" thickBot="1">
      <c r="C1252" s="85"/>
      <c r="D1252" s="139"/>
      <c r="E1252" s="85"/>
      <c r="F1252" s="90"/>
      <c r="G1252" s="87"/>
      <c r="H1252" s="88"/>
      <c r="I1252" s="14"/>
      <c r="J1252" s="14"/>
      <c r="K1252" s="43"/>
      <c r="L1252" s="15" t="s">
        <v>277</v>
      </c>
      <c r="M1252" s="14">
        <v>11</v>
      </c>
      <c r="N1252" s="14"/>
      <c r="O1252" s="43"/>
    </row>
    <row r="1253" spans="3:15" ht="15.75" thickBot="1">
      <c r="C1253" s="85"/>
      <c r="D1253" s="139"/>
      <c r="E1253" s="85"/>
      <c r="F1253" s="90"/>
      <c r="G1253" s="87"/>
      <c r="H1253" s="86" t="s">
        <v>199</v>
      </c>
      <c r="I1253" s="14" t="s">
        <v>211</v>
      </c>
      <c r="J1253" s="14" t="s">
        <v>120</v>
      </c>
      <c r="K1253" s="43" t="s">
        <v>119</v>
      </c>
      <c r="L1253" s="15" t="s">
        <v>311</v>
      </c>
      <c r="M1253" s="14">
        <v>12</v>
      </c>
      <c r="N1253" s="16">
        <f>+(SUM(M1253:M1255))/(COUNT(M1253:M1255)*30)</f>
        <v>0.41111111111111109</v>
      </c>
      <c r="O1253" s="43" t="s">
        <v>120</v>
      </c>
    </row>
    <row r="1254" spans="3:15" ht="15.75" thickBot="1">
      <c r="C1254" s="85"/>
      <c r="D1254" s="139"/>
      <c r="E1254" s="85"/>
      <c r="F1254" s="90"/>
      <c r="G1254" s="87"/>
      <c r="H1254" s="87"/>
      <c r="I1254" s="14"/>
      <c r="J1254" s="14"/>
      <c r="K1254" s="43"/>
      <c r="L1254" s="15" t="s">
        <v>286</v>
      </c>
      <c r="M1254" s="14">
        <v>14</v>
      </c>
      <c r="N1254" s="14"/>
      <c r="O1254" s="43"/>
    </row>
    <row r="1255" spans="3:15" ht="15.75" thickBot="1">
      <c r="C1255" s="85"/>
      <c r="D1255" s="139"/>
      <c r="E1255" s="85"/>
      <c r="F1255" s="90"/>
      <c r="G1255" s="87"/>
      <c r="H1255" s="88"/>
      <c r="I1255" s="14"/>
      <c r="J1255" s="14"/>
      <c r="K1255" s="43"/>
      <c r="L1255" s="15" t="s">
        <v>277</v>
      </c>
      <c r="M1255" s="14">
        <v>11</v>
      </c>
      <c r="N1255" s="14"/>
      <c r="O1255" s="43"/>
    </row>
    <row r="1256" spans="3:15" ht="15.75" thickBot="1">
      <c r="C1256" s="85"/>
      <c r="D1256" s="139"/>
      <c r="E1256" s="85"/>
      <c r="F1256" s="90"/>
      <c r="G1256" s="87"/>
      <c r="H1256" s="86" t="s">
        <v>192</v>
      </c>
      <c r="I1256" s="14" t="s">
        <v>211</v>
      </c>
      <c r="J1256" s="14" t="s">
        <v>120</v>
      </c>
      <c r="K1256" s="43" t="s">
        <v>119</v>
      </c>
      <c r="L1256" s="15" t="s">
        <v>311</v>
      </c>
      <c r="M1256" s="14">
        <v>12</v>
      </c>
      <c r="N1256" s="16">
        <f>+(SUM(M1256:M1258))/(COUNT(M1256:M1258)*30)</f>
        <v>0.41111111111111109</v>
      </c>
      <c r="O1256" s="43" t="s">
        <v>120</v>
      </c>
    </row>
    <row r="1257" spans="3:15" ht="15.75" thickBot="1">
      <c r="C1257" s="85"/>
      <c r="D1257" s="139"/>
      <c r="E1257" s="85"/>
      <c r="F1257" s="39"/>
      <c r="G1257" s="87"/>
      <c r="H1257" s="87"/>
      <c r="I1257" s="14"/>
      <c r="J1257" s="14"/>
      <c r="K1257" s="43"/>
      <c r="L1257" s="15" t="s">
        <v>286</v>
      </c>
      <c r="M1257" s="14">
        <v>14</v>
      </c>
      <c r="N1257" s="14"/>
      <c r="O1257" s="43"/>
    </row>
    <row r="1258" spans="3:15" ht="15.75" thickBot="1">
      <c r="C1258" s="85"/>
      <c r="D1258" s="139"/>
      <c r="E1258" s="85"/>
      <c r="F1258" s="39"/>
      <c r="G1258" s="88"/>
      <c r="H1258" s="88"/>
      <c r="I1258" s="14"/>
      <c r="J1258" s="14"/>
      <c r="K1258" s="43"/>
      <c r="L1258" s="15" t="s">
        <v>277</v>
      </c>
      <c r="M1258" s="14">
        <v>11</v>
      </c>
      <c r="N1258" s="14"/>
      <c r="O1258" s="43"/>
    </row>
    <row r="1259" spans="3:15" ht="15.75" thickBot="1">
      <c r="C1259" s="85"/>
      <c r="D1259" s="139"/>
      <c r="E1259" s="85"/>
      <c r="F1259" s="95" t="s">
        <v>37</v>
      </c>
      <c r="G1259" s="92" t="s">
        <v>166</v>
      </c>
      <c r="H1259" s="86" t="s">
        <v>197</v>
      </c>
      <c r="I1259" s="14" t="s">
        <v>211</v>
      </c>
      <c r="J1259" s="14" t="s">
        <v>120</v>
      </c>
      <c r="K1259" s="43" t="s">
        <v>119</v>
      </c>
      <c r="L1259" s="15" t="s">
        <v>313</v>
      </c>
      <c r="M1259" s="14">
        <v>12</v>
      </c>
      <c r="N1259" s="16">
        <f>+(SUM(M1259:M1262))/(COUNT(M1259:M1262)*30)</f>
        <v>0.38333333333333336</v>
      </c>
      <c r="O1259" s="43" t="s">
        <v>119</v>
      </c>
    </row>
    <row r="1260" spans="3:15" ht="15.75" thickBot="1">
      <c r="C1260" s="85"/>
      <c r="D1260" s="139"/>
      <c r="E1260" s="85"/>
      <c r="F1260" s="95"/>
      <c r="G1260" s="93"/>
      <c r="H1260" s="87"/>
      <c r="I1260" s="14"/>
      <c r="J1260" s="14"/>
      <c r="K1260" s="43"/>
      <c r="L1260" s="15" t="s">
        <v>315</v>
      </c>
      <c r="M1260" s="14">
        <v>13</v>
      </c>
      <c r="N1260" s="14"/>
      <c r="O1260" s="43"/>
    </row>
    <row r="1261" spans="3:15" ht="15.75" thickBot="1">
      <c r="C1261" s="85"/>
      <c r="D1261" s="139"/>
      <c r="E1261" s="85"/>
      <c r="F1261" s="95"/>
      <c r="G1261" s="93"/>
      <c r="H1261" s="87"/>
      <c r="I1261" s="14"/>
      <c r="J1261" s="14"/>
      <c r="K1261" s="43"/>
      <c r="L1261" s="15" t="s">
        <v>275</v>
      </c>
      <c r="M1261" s="14">
        <v>9</v>
      </c>
      <c r="N1261" s="14"/>
      <c r="O1261" s="43"/>
    </row>
    <row r="1262" spans="3:15" ht="15.75" thickBot="1">
      <c r="C1262" s="85"/>
      <c r="D1262" s="139"/>
      <c r="E1262" s="85"/>
      <c r="F1262" s="95"/>
      <c r="G1262" s="93"/>
      <c r="H1262" s="88"/>
      <c r="I1262" s="14"/>
      <c r="J1262" s="14"/>
      <c r="K1262" s="43"/>
      <c r="L1262" s="15" t="s">
        <v>314</v>
      </c>
      <c r="M1262" s="14">
        <v>12</v>
      </c>
      <c r="N1262" s="14"/>
      <c r="O1262" s="43"/>
    </row>
    <row r="1263" spans="3:15" ht="15.75" thickBot="1">
      <c r="C1263" s="85"/>
      <c r="D1263" s="139"/>
      <c r="E1263" s="85"/>
      <c r="F1263" s="95"/>
      <c r="G1263" s="93"/>
      <c r="H1263" s="86" t="s">
        <v>202</v>
      </c>
      <c r="I1263" s="14" t="s">
        <v>208</v>
      </c>
      <c r="J1263" s="14" t="s">
        <v>120</v>
      </c>
      <c r="K1263" s="43" t="s">
        <v>120</v>
      </c>
      <c r="L1263" s="15" t="s">
        <v>313</v>
      </c>
      <c r="M1263" s="14">
        <v>12</v>
      </c>
      <c r="N1263" s="16">
        <f>+(SUM(M1263:M1266))/(COUNT(M1263:M1266)*30)</f>
        <v>0.38333333333333336</v>
      </c>
      <c r="O1263" s="43" t="s">
        <v>120</v>
      </c>
    </row>
    <row r="1264" spans="3:15" ht="15.75" thickBot="1">
      <c r="C1264" s="85"/>
      <c r="D1264" s="139"/>
      <c r="E1264" s="85"/>
      <c r="F1264" s="95"/>
      <c r="G1264" s="93"/>
      <c r="H1264" s="87"/>
      <c r="I1264" s="14"/>
      <c r="J1264" s="14"/>
      <c r="K1264" s="43"/>
      <c r="L1264" s="15" t="s">
        <v>315</v>
      </c>
      <c r="M1264" s="14">
        <v>13</v>
      </c>
      <c r="N1264" s="14"/>
      <c r="O1264" s="43"/>
    </row>
    <row r="1265" spans="3:15" ht="15.75" thickBot="1">
      <c r="C1265" s="85"/>
      <c r="D1265" s="139"/>
      <c r="E1265" s="85"/>
      <c r="F1265" s="95"/>
      <c r="G1265" s="93"/>
      <c r="H1265" s="87"/>
      <c r="I1265" s="14"/>
      <c r="J1265" s="14"/>
      <c r="K1265" s="43"/>
      <c r="L1265" s="15" t="s">
        <v>275</v>
      </c>
      <c r="M1265" s="14">
        <v>9</v>
      </c>
      <c r="N1265" s="14"/>
      <c r="O1265" s="43"/>
    </row>
    <row r="1266" spans="3:15" ht="15.75" thickBot="1">
      <c r="C1266" s="85"/>
      <c r="D1266" s="139"/>
      <c r="E1266" s="85"/>
      <c r="F1266" s="95"/>
      <c r="G1266" s="93"/>
      <c r="H1266" s="88"/>
      <c r="I1266" s="14"/>
      <c r="J1266" s="14"/>
      <c r="K1266" s="43"/>
      <c r="L1266" s="15" t="s">
        <v>314</v>
      </c>
      <c r="M1266" s="14">
        <v>12</v>
      </c>
      <c r="N1266" s="14"/>
      <c r="O1266" s="43"/>
    </row>
    <row r="1267" spans="3:15" ht="15.75" thickBot="1">
      <c r="C1267" s="85"/>
      <c r="D1267" s="139"/>
      <c r="E1267" s="85"/>
      <c r="F1267" s="95"/>
      <c r="G1267" s="93"/>
      <c r="H1267" s="86" t="s">
        <v>199</v>
      </c>
      <c r="I1267" s="14" t="s">
        <v>211</v>
      </c>
      <c r="J1267" s="14" t="s">
        <v>120</v>
      </c>
      <c r="K1267" s="43" t="s">
        <v>119</v>
      </c>
      <c r="L1267" s="15" t="s">
        <v>313</v>
      </c>
      <c r="M1267" s="14">
        <v>12</v>
      </c>
      <c r="N1267" s="16">
        <f>+(SUM(M1267:M1270))/(COUNT(M1267:M1270)*30)</f>
        <v>0.38333333333333336</v>
      </c>
      <c r="O1267" s="43" t="s">
        <v>120</v>
      </c>
    </row>
    <row r="1268" spans="3:15" ht="15.75" thickBot="1">
      <c r="C1268" s="85"/>
      <c r="D1268" s="139"/>
      <c r="E1268" s="85"/>
      <c r="F1268" s="95"/>
      <c r="G1268" s="93"/>
      <c r="H1268" s="87"/>
      <c r="I1268" s="14"/>
      <c r="J1268" s="14"/>
      <c r="K1268" s="43"/>
      <c r="L1268" s="15" t="s">
        <v>315</v>
      </c>
      <c r="M1268" s="14">
        <v>13</v>
      </c>
      <c r="N1268" s="14"/>
      <c r="O1268" s="43"/>
    </row>
    <row r="1269" spans="3:15" ht="15.75" thickBot="1">
      <c r="C1269" s="85"/>
      <c r="D1269" s="139"/>
      <c r="E1269" s="85"/>
      <c r="F1269" s="95"/>
      <c r="G1269" s="93"/>
      <c r="H1269" s="87"/>
      <c r="I1269" s="14"/>
      <c r="J1269" s="14"/>
      <c r="K1269" s="43"/>
      <c r="L1269" s="15" t="s">
        <v>275</v>
      </c>
      <c r="M1269" s="14">
        <v>9</v>
      </c>
      <c r="N1269" s="14"/>
      <c r="O1269" s="43"/>
    </row>
    <row r="1270" spans="3:15" ht="15.75" thickBot="1">
      <c r="C1270" s="85"/>
      <c r="D1270" s="139"/>
      <c r="E1270" s="85"/>
      <c r="F1270" s="95"/>
      <c r="G1270" s="94"/>
      <c r="H1270" s="88"/>
      <c r="I1270" s="14"/>
      <c r="J1270" s="14"/>
      <c r="K1270" s="43"/>
      <c r="L1270" s="15" t="s">
        <v>314</v>
      </c>
      <c r="M1270" s="14">
        <v>12</v>
      </c>
      <c r="N1270" s="14"/>
      <c r="O1270" s="43"/>
    </row>
    <row r="1271" spans="3:15" ht="15.75" thickBot="1">
      <c r="C1271" s="85"/>
      <c r="D1271" s="139"/>
      <c r="E1271" s="85"/>
      <c r="F1271" s="95"/>
      <c r="G1271" s="92" t="s">
        <v>159</v>
      </c>
      <c r="H1271" s="86" t="s">
        <v>202</v>
      </c>
      <c r="I1271" s="14" t="s">
        <v>208</v>
      </c>
      <c r="J1271" s="14" t="s">
        <v>120</v>
      </c>
      <c r="K1271" s="43" t="s">
        <v>120</v>
      </c>
      <c r="L1271" s="15" t="s">
        <v>315</v>
      </c>
      <c r="M1271" s="14">
        <v>15</v>
      </c>
      <c r="N1271" s="16">
        <f>+(SUM(M1271:M1273))/(COUNT(M1271:M1273)*30)</f>
        <v>0.4777777777777778</v>
      </c>
      <c r="O1271" s="43" t="s">
        <v>120</v>
      </c>
    </row>
    <row r="1272" spans="3:15" ht="15.75" thickBot="1">
      <c r="C1272" s="85"/>
      <c r="D1272" s="139"/>
      <c r="E1272" s="85"/>
      <c r="F1272" s="95"/>
      <c r="G1272" s="93"/>
      <c r="H1272" s="87"/>
      <c r="I1272" s="14"/>
      <c r="J1272" s="14"/>
      <c r="K1272" s="43"/>
      <c r="L1272" s="15" t="s">
        <v>314</v>
      </c>
      <c r="M1272" s="14">
        <v>14</v>
      </c>
      <c r="N1272" s="14"/>
      <c r="O1272" s="43"/>
    </row>
    <row r="1273" spans="3:15" ht="15.75" thickBot="1">
      <c r="C1273" s="85"/>
      <c r="D1273" s="139"/>
      <c r="E1273" s="85"/>
      <c r="F1273" s="95"/>
      <c r="G1273" s="93"/>
      <c r="H1273" s="88"/>
      <c r="I1273" s="14"/>
      <c r="J1273" s="14"/>
      <c r="K1273" s="43"/>
      <c r="L1273" s="15" t="s">
        <v>313</v>
      </c>
      <c r="M1273" s="14">
        <v>14</v>
      </c>
      <c r="N1273" s="14"/>
      <c r="O1273" s="43"/>
    </row>
    <row r="1274" spans="3:15" ht="15.75" thickBot="1">
      <c r="C1274" s="85"/>
      <c r="D1274" s="139"/>
      <c r="E1274" s="85"/>
      <c r="F1274" s="95"/>
      <c r="G1274" s="93"/>
      <c r="H1274" s="86" t="s">
        <v>199</v>
      </c>
      <c r="I1274" s="14" t="s">
        <v>211</v>
      </c>
      <c r="J1274" s="14" t="s">
        <v>120</v>
      </c>
      <c r="K1274" s="43" t="s">
        <v>119</v>
      </c>
      <c r="L1274" s="15" t="s">
        <v>315</v>
      </c>
      <c r="M1274" s="14">
        <v>15</v>
      </c>
      <c r="N1274" s="16">
        <f>+(SUM(M1274:M1276))/(COUNT(M1274:M1276)*30)</f>
        <v>0.4777777777777778</v>
      </c>
      <c r="O1274" s="43" t="s">
        <v>119</v>
      </c>
    </row>
    <row r="1275" spans="3:15" ht="15.75" thickBot="1">
      <c r="C1275" s="85"/>
      <c r="D1275" s="139"/>
      <c r="E1275" s="85"/>
      <c r="F1275" s="95"/>
      <c r="G1275" s="93"/>
      <c r="H1275" s="87"/>
      <c r="I1275" s="14"/>
      <c r="J1275" s="14"/>
      <c r="K1275" s="43"/>
      <c r="L1275" s="15" t="s">
        <v>314</v>
      </c>
      <c r="M1275" s="14">
        <v>14</v>
      </c>
      <c r="N1275" s="14"/>
      <c r="O1275" s="43"/>
    </row>
    <row r="1276" spans="3:15" ht="15.75" thickBot="1">
      <c r="C1276" s="85"/>
      <c r="D1276" s="139"/>
      <c r="E1276" s="85"/>
      <c r="F1276" s="95"/>
      <c r="G1276" s="93"/>
      <c r="H1276" s="88"/>
      <c r="I1276" s="14"/>
      <c r="J1276" s="14"/>
      <c r="K1276" s="43"/>
      <c r="L1276" s="15" t="s">
        <v>313</v>
      </c>
      <c r="M1276" s="14">
        <v>14</v>
      </c>
      <c r="N1276" s="14"/>
      <c r="O1276" s="43"/>
    </row>
    <row r="1277" spans="3:15" ht="15.75" thickBot="1">
      <c r="C1277" s="85"/>
      <c r="D1277" s="139"/>
      <c r="E1277" s="85"/>
      <c r="F1277" s="95"/>
      <c r="G1277" s="93"/>
      <c r="H1277" s="86" t="s">
        <v>192</v>
      </c>
      <c r="I1277" s="14" t="s">
        <v>211</v>
      </c>
      <c r="J1277" s="14" t="s">
        <v>120</v>
      </c>
      <c r="K1277" s="43" t="s">
        <v>119</v>
      </c>
      <c r="L1277" s="15" t="s">
        <v>315</v>
      </c>
      <c r="M1277" s="14">
        <v>15</v>
      </c>
      <c r="N1277" s="16">
        <f>+(SUM(M1277:M1279))/(COUNT(M1277:M1279)*30)</f>
        <v>0.4777777777777778</v>
      </c>
      <c r="O1277" s="43" t="s">
        <v>119</v>
      </c>
    </row>
    <row r="1278" spans="3:15" ht="15.75" thickBot="1">
      <c r="C1278" s="85"/>
      <c r="D1278" s="139"/>
      <c r="E1278" s="85"/>
      <c r="F1278" s="95"/>
      <c r="G1278" s="93"/>
      <c r="H1278" s="87"/>
      <c r="I1278" s="14"/>
      <c r="J1278" s="14"/>
      <c r="K1278" s="43"/>
      <c r="L1278" s="15" t="s">
        <v>314</v>
      </c>
      <c r="M1278" s="14">
        <v>14</v>
      </c>
      <c r="N1278" s="14"/>
      <c r="O1278" s="43"/>
    </row>
    <row r="1279" spans="3:15" ht="15.75" thickBot="1">
      <c r="C1279" s="85"/>
      <c r="D1279" s="139"/>
      <c r="E1279" s="85"/>
      <c r="F1279" s="95"/>
      <c r="G1279" s="94"/>
      <c r="H1279" s="88"/>
      <c r="I1279" s="14"/>
      <c r="J1279" s="14"/>
      <c r="K1279" s="43"/>
      <c r="L1279" s="15" t="s">
        <v>313</v>
      </c>
      <c r="M1279" s="14">
        <v>14</v>
      </c>
      <c r="N1279" s="14"/>
      <c r="O1279" s="43"/>
    </row>
    <row r="1280" spans="3:15" ht="15.75" thickBot="1">
      <c r="C1280" s="85"/>
      <c r="D1280" s="139"/>
      <c r="E1280" s="85"/>
      <c r="F1280" s="95"/>
      <c r="G1280" s="92" t="s">
        <v>135</v>
      </c>
      <c r="H1280" s="86" t="s">
        <v>202</v>
      </c>
      <c r="I1280" s="14" t="s">
        <v>208</v>
      </c>
      <c r="J1280" s="14" t="s">
        <v>121</v>
      </c>
      <c r="K1280" s="43" t="s">
        <v>119</v>
      </c>
      <c r="L1280" s="15" t="s">
        <v>288</v>
      </c>
      <c r="M1280" s="14">
        <v>15</v>
      </c>
      <c r="N1280" s="16">
        <f>+(SUM(M1280:M1284))/(COUNT(M1280:M1284)*30)</f>
        <v>0.5</v>
      </c>
      <c r="O1280" s="43" t="s">
        <v>119</v>
      </c>
    </row>
    <row r="1281" spans="3:15" ht="15.75" thickBot="1">
      <c r="C1281" s="85"/>
      <c r="D1281" s="139"/>
      <c r="E1281" s="85"/>
      <c r="F1281" s="95"/>
      <c r="G1281" s="93"/>
      <c r="H1281" s="87"/>
      <c r="I1281" s="14"/>
      <c r="J1281" s="14"/>
      <c r="K1281" s="43"/>
      <c r="L1281" s="15" t="s">
        <v>280</v>
      </c>
      <c r="M1281" s="14">
        <v>15</v>
      </c>
      <c r="N1281" s="14"/>
      <c r="O1281" s="43"/>
    </row>
    <row r="1282" spans="3:15" ht="15.75" thickBot="1">
      <c r="C1282" s="85"/>
      <c r="D1282" s="139"/>
      <c r="E1282" s="85"/>
      <c r="F1282" s="95"/>
      <c r="G1282" s="93"/>
      <c r="H1282" s="87"/>
      <c r="I1282" s="14"/>
      <c r="J1282" s="14"/>
      <c r="K1282" s="43"/>
      <c r="L1282" s="15" t="s">
        <v>282</v>
      </c>
      <c r="M1282" s="14">
        <v>15</v>
      </c>
      <c r="N1282" s="14"/>
      <c r="O1282" s="43"/>
    </row>
    <row r="1283" spans="3:15" ht="15.75" thickBot="1">
      <c r="C1283" s="85"/>
      <c r="D1283" s="139"/>
      <c r="E1283" s="85"/>
      <c r="F1283" s="95"/>
      <c r="G1283" s="93"/>
      <c r="H1283" s="87"/>
      <c r="I1283" s="14"/>
      <c r="J1283" s="14"/>
      <c r="K1283" s="43"/>
      <c r="L1283" s="15" t="s">
        <v>286</v>
      </c>
      <c r="M1283" s="14">
        <v>15</v>
      </c>
      <c r="N1283" s="14"/>
      <c r="O1283" s="43"/>
    </row>
    <row r="1284" spans="3:15" ht="15.75" thickBot="1">
      <c r="C1284" s="85"/>
      <c r="D1284" s="139"/>
      <c r="E1284" s="85"/>
      <c r="F1284" s="95"/>
      <c r="G1284" s="93"/>
      <c r="H1284" s="88"/>
      <c r="I1284" s="14"/>
      <c r="J1284" s="14"/>
      <c r="K1284" s="43"/>
      <c r="L1284" s="15" t="s">
        <v>281</v>
      </c>
      <c r="M1284" s="14">
        <v>15</v>
      </c>
      <c r="N1284" s="14"/>
      <c r="O1284" s="43"/>
    </row>
    <row r="1285" spans="3:15" ht="15.75" thickBot="1">
      <c r="C1285" s="85"/>
      <c r="D1285" s="139"/>
      <c r="E1285" s="85"/>
      <c r="F1285" s="95"/>
      <c r="G1285" s="93"/>
      <c r="H1285" s="86" t="s">
        <v>199</v>
      </c>
      <c r="I1285" s="14" t="s">
        <v>211</v>
      </c>
      <c r="J1285" s="14" t="s">
        <v>121</v>
      </c>
      <c r="K1285" s="43" t="s">
        <v>121</v>
      </c>
      <c r="L1285" s="15" t="s">
        <v>288</v>
      </c>
      <c r="M1285" s="14">
        <v>15</v>
      </c>
      <c r="N1285" s="16">
        <f>+(SUM(M1285:M1289))/(COUNT(M1285:M1289)*30)</f>
        <v>0.5</v>
      </c>
      <c r="O1285" s="43" t="s">
        <v>119</v>
      </c>
    </row>
    <row r="1286" spans="3:15" ht="15.75" thickBot="1">
      <c r="C1286" s="85"/>
      <c r="D1286" s="139"/>
      <c r="E1286" s="85"/>
      <c r="F1286" s="95"/>
      <c r="G1286" s="93"/>
      <c r="H1286" s="87"/>
      <c r="I1286" s="14"/>
      <c r="J1286" s="14"/>
      <c r="K1286" s="43"/>
      <c r="L1286" s="15" t="s">
        <v>280</v>
      </c>
      <c r="M1286" s="14">
        <v>15</v>
      </c>
      <c r="N1286" s="14"/>
      <c r="O1286" s="43"/>
    </row>
    <row r="1287" spans="3:15" ht="15.75" thickBot="1">
      <c r="C1287" s="85"/>
      <c r="D1287" s="139"/>
      <c r="E1287" s="85"/>
      <c r="F1287" s="95"/>
      <c r="G1287" s="93"/>
      <c r="H1287" s="87"/>
      <c r="I1287" s="14"/>
      <c r="J1287" s="14"/>
      <c r="K1287" s="43"/>
      <c r="L1287" s="15" t="s">
        <v>282</v>
      </c>
      <c r="M1287" s="14">
        <v>15</v>
      </c>
      <c r="N1287" s="14"/>
      <c r="O1287" s="43"/>
    </row>
    <row r="1288" spans="3:15" ht="15.75" thickBot="1">
      <c r="C1288" s="85"/>
      <c r="D1288" s="139"/>
      <c r="E1288" s="85"/>
      <c r="F1288" s="95"/>
      <c r="G1288" s="93"/>
      <c r="H1288" s="87"/>
      <c r="I1288" s="14"/>
      <c r="J1288" s="14"/>
      <c r="K1288" s="43"/>
      <c r="L1288" s="15" t="s">
        <v>286</v>
      </c>
      <c r="M1288" s="14">
        <v>15</v>
      </c>
      <c r="N1288" s="14"/>
      <c r="O1288" s="43"/>
    </row>
    <row r="1289" spans="3:15" ht="15.75" thickBot="1">
      <c r="C1289" s="85"/>
      <c r="D1289" s="139"/>
      <c r="E1289" s="85"/>
      <c r="F1289" s="95"/>
      <c r="G1289" s="93"/>
      <c r="H1289" s="88"/>
      <c r="I1289" s="14"/>
      <c r="J1289" s="14"/>
      <c r="K1289" s="43"/>
      <c r="L1289" s="15" t="s">
        <v>281</v>
      </c>
      <c r="M1289" s="14">
        <v>15</v>
      </c>
      <c r="N1289" s="14"/>
      <c r="O1289" s="43"/>
    </row>
    <row r="1290" spans="3:15" ht="15.75" thickBot="1">
      <c r="C1290" s="85"/>
      <c r="D1290" s="139"/>
      <c r="E1290" s="85"/>
      <c r="F1290" s="95"/>
      <c r="G1290" s="93"/>
      <c r="H1290" s="86" t="s">
        <v>192</v>
      </c>
      <c r="I1290" s="14" t="s">
        <v>120</v>
      </c>
      <c r="J1290" s="14" t="s">
        <v>121</v>
      </c>
      <c r="K1290" s="43" t="s">
        <v>119</v>
      </c>
      <c r="L1290" s="15" t="s">
        <v>288</v>
      </c>
      <c r="M1290" s="14">
        <v>15</v>
      </c>
      <c r="N1290" s="16">
        <f>+(SUM(M1290:M1294))/(COUNT(M1290:M1294)*30)</f>
        <v>0.5</v>
      </c>
      <c r="O1290" s="43" t="s">
        <v>119</v>
      </c>
    </row>
    <row r="1291" spans="3:15" ht="15.75" thickBot="1">
      <c r="C1291" s="85"/>
      <c r="D1291" s="139"/>
      <c r="E1291" s="85"/>
      <c r="F1291" s="95"/>
      <c r="G1291" s="93"/>
      <c r="H1291" s="87"/>
      <c r="I1291" s="14"/>
      <c r="J1291" s="14"/>
      <c r="K1291" s="43"/>
      <c r="L1291" s="15" t="s">
        <v>280</v>
      </c>
      <c r="M1291" s="14">
        <v>15</v>
      </c>
      <c r="N1291" s="14"/>
      <c r="O1291" s="43"/>
    </row>
    <row r="1292" spans="3:15" ht="15.75" thickBot="1">
      <c r="C1292" s="85"/>
      <c r="D1292" s="139"/>
      <c r="E1292" s="85"/>
      <c r="F1292" s="95"/>
      <c r="G1292" s="93"/>
      <c r="H1292" s="87"/>
      <c r="I1292" s="14"/>
      <c r="J1292" s="14"/>
      <c r="K1292" s="43"/>
      <c r="L1292" s="15" t="s">
        <v>282</v>
      </c>
      <c r="M1292" s="14">
        <v>15</v>
      </c>
      <c r="N1292" s="14"/>
      <c r="O1292" s="43"/>
    </row>
    <row r="1293" spans="3:15" ht="15.75" thickBot="1">
      <c r="C1293" s="85"/>
      <c r="D1293" s="139"/>
      <c r="E1293" s="85"/>
      <c r="F1293" s="95"/>
      <c r="G1293" s="93"/>
      <c r="H1293" s="87"/>
      <c r="I1293" s="14"/>
      <c r="J1293" s="14"/>
      <c r="K1293" s="43"/>
      <c r="L1293" s="15" t="s">
        <v>286</v>
      </c>
      <c r="M1293" s="14">
        <v>15</v>
      </c>
      <c r="N1293" s="14"/>
      <c r="O1293" s="43"/>
    </row>
    <row r="1294" spans="3:15" ht="15.75" thickBot="1">
      <c r="C1294" s="85"/>
      <c r="D1294" s="139"/>
      <c r="E1294" s="85"/>
      <c r="F1294" s="95"/>
      <c r="G1294" s="94"/>
      <c r="H1294" s="88"/>
      <c r="I1294" s="14"/>
      <c r="J1294" s="14"/>
      <c r="K1294" s="43"/>
      <c r="L1294" s="15" t="s">
        <v>281</v>
      </c>
      <c r="M1294" s="14">
        <v>15</v>
      </c>
      <c r="N1294" s="14"/>
      <c r="O1294" s="43"/>
    </row>
    <row r="1295" spans="3:15" ht="15.75" thickBot="1">
      <c r="C1295" s="85"/>
      <c r="D1295" s="139"/>
      <c r="E1295" s="85"/>
      <c r="F1295" s="95"/>
      <c r="G1295" s="92" t="s">
        <v>146</v>
      </c>
      <c r="H1295" s="86" t="s">
        <v>202</v>
      </c>
      <c r="I1295" s="14" t="s">
        <v>208</v>
      </c>
      <c r="J1295" s="14" t="s">
        <v>120</v>
      </c>
      <c r="K1295" s="43" t="s">
        <v>120</v>
      </c>
      <c r="L1295" s="15" t="s">
        <v>311</v>
      </c>
      <c r="M1295" s="14">
        <v>11</v>
      </c>
      <c r="N1295" s="16">
        <f>+(SUM(M1295:M1297))/(COUNT(M1295:M1297)*30)</f>
        <v>0.36666666666666664</v>
      </c>
      <c r="O1295" s="43" t="s">
        <v>120</v>
      </c>
    </row>
    <row r="1296" spans="3:15" ht="15.75" thickBot="1">
      <c r="C1296" s="85"/>
      <c r="D1296" s="139"/>
      <c r="E1296" s="85"/>
      <c r="F1296" s="95"/>
      <c r="G1296" s="93"/>
      <c r="H1296" s="87"/>
      <c r="I1296" s="14"/>
      <c r="J1296" s="14"/>
      <c r="K1296" s="43"/>
      <c r="L1296" s="15" t="s">
        <v>276</v>
      </c>
      <c r="M1296" s="14">
        <v>12</v>
      </c>
      <c r="N1296" s="14"/>
      <c r="O1296" s="43"/>
    </row>
    <row r="1297" spans="3:15" ht="15.75" thickBot="1">
      <c r="C1297" s="85"/>
      <c r="D1297" s="139"/>
      <c r="E1297" s="85"/>
      <c r="F1297" s="95"/>
      <c r="G1297" s="93"/>
      <c r="H1297" s="88"/>
      <c r="I1297" s="14"/>
      <c r="J1297" s="14"/>
      <c r="K1297" s="43"/>
      <c r="L1297" s="15" t="s">
        <v>277</v>
      </c>
      <c r="M1297" s="14">
        <v>10</v>
      </c>
      <c r="N1297" s="14"/>
      <c r="O1297" s="43"/>
    </row>
    <row r="1298" spans="3:15" ht="15.75" thickBot="1">
      <c r="C1298" s="85"/>
      <c r="D1298" s="139"/>
      <c r="E1298" s="85"/>
      <c r="F1298" s="95"/>
      <c r="G1298" s="93"/>
      <c r="H1298" s="86" t="s">
        <v>199</v>
      </c>
      <c r="I1298" s="14" t="s">
        <v>211</v>
      </c>
      <c r="J1298" s="14" t="s">
        <v>120</v>
      </c>
      <c r="K1298" s="43" t="s">
        <v>119</v>
      </c>
      <c r="L1298" s="15" t="s">
        <v>311</v>
      </c>
      <c r="M1298" s="14">
        <v>11</v>
      </c>
      <c r="N1298" s="16">
        <f>+(SUM(M1298:M1300))/(COUNT(M1298:M1300)*30)</f>
        <v>0.36666666666666664</v>
      </c>
      <c r="O1298" s="43" t="s">
        <v>120</v>
      </c>
    </row>
    <row r="1299" spans="3:15" ht="15.75" thickBot="1">
      <c r="C1299" s="85"/>
      <c r="D1299" s="139"/>
      <c r="E1299" s="85"/>
      <c r="F1299" s="95"/>
      <c r="G1299" s="93"/>
      <c r="H1299" s="87"/>
      <c r="I1299" s="14"/>
      <c r="J1299" s="14"/>
      <c r="K1299" s="43"/>
      <c r="L1299" s="15" t="s">
        <v>276</v>
      </c>
      <c r="M1299" s="14">
        <v>12</v>
      </c>
      <c r="N1299" s="14"/>
      <c r="O1299" s="43"/>
    </row>
    <row r="1300" spans="3:15" ht="15.75" thickBot="1">
      <c r="C1300" s="85"/>
      <c r="D1300" s="139"/>
      <c r="E1300" s="85"/>
      <c r="F1300" s="95"/>
      <c r="G1300" s="93"/>
      <c r="H1300" s="88"/>
      <c r="I1300" s="14"/>
      <c r="J1300" s="14"/>
      <c r="K1300" s="43"/>
      <c r="L1300" s="15" t="s">
        <v>277</v>
      </c>
      <c r="M1300" s="14">
        <v>10</v>
      </c>
      <c r="N1300" s="14"/>
      <c r="O1300" s="43"/>
    </row>
    <row r="1301" spans="3:15" ht="15.75" thickBot="1">
      <c r="C1301" s="85"/>
      <c r="D1301" s="139"/>
      <c r="E1301" s="85"/>
      <c r="F1301" s="95"/>
      <c r="G1301" s="93"/>
      <c r="H1301" s="86" t="s">
        <v>192</v>
      </c>
      <c r="I1301" s="14" t="s">
        <v>211</v>
      </c>
      <c r="J1301" s="14" t="s">
        <v>120</v>
      </c>
      <c r="K1301" s="43" t="s">
        <v>119</v>
      </c>
      <c r="L1301" s="15" t="s">
        <v>311</v>
      </c>
      <c r="M1301" s="14">
        <v>11</v>
      </c>
      <c r="N1301" s="16">
        <f>+(SUM(M1301:M1303))/(COUNT(M1301:M1303)*30)</f>
        <v>0.36666666666666664</v>
      </c>
      <c r="O1301" s="43" t="s">
        <v>120</v>
      </c>
    </row>
    <row r="1302" spans="3:15" ht="15.75" thickBot="1">
      <c r="C1302" s="85"/>
      <c r="D1302" s="139"/>
      <c r="E1302" s="85"/>
      <c r="F1302" s="95"/>
      <c r="G1302" s="93"/>
      <c r="H1302" s="87"/>
      <c r="I1302" s="14"/>
      <c r="J1302" s="14"/>
      <c r="K1302" s="43"/>
      <c r="L1302" s="15" t="s">
        <v>276</v>
      </c>
      <c r="M1302" s="14">
        <v>12</v>
      </c>
      <c r="N1302" s="14"/>
      <c r="O1302" s="43"/>
    </row>
    <row r="1303" spans="3:15" ht="15.75" thickBot="1">
      <c r="C1303" s="85"/>
      <c r="D1303" s="139"/>
      <c r="E1303" s="85"/>
      <c r="F1303" s="95"/>
      <c r="G1303" s="94"/>
      <c r="H1303" s="88"/>
      <c r="I1303" s="14"/>
      <c r="J1303" s="14"/>
      <c r="K1303" s="43"/>
      <c r="L1303" s="15" t="s">
        <v>277</v>
      </c>
      <c r="M1303" s="14">
        <v>10</v>
      </c>
      <c r="N1303" s="14"/>
      <c r="O1303" s="43"/>
    </row>
    <row r="1304" spans="3:15" ht="15.75" thickBot="1">
      <c r="C1304" s="85"/>
      <c r="D1304" s="139"/>
      <c r="E1304" s="85"/>
      <c r="F1304" s="95"/>
      <c r="G1304" s="50" t="s">
        <v>148</v>
      </c>
      <c r="H1304" s="86" t="s">
        <v>202</v>
      </c>
      <c r="I1304" s="14" t="s">
        <v>208</v>
      </c>
      <c r="J1304" s="14" t="s">
        <v>120</v>
      </c>
      <c r="K1304" s="43" t="s">
        <v>120</v>
      </c>
      <c r="L1304" s="15" t="s">
        <v>311</v>
      </c>
      <c r="M1304" s="14">
        <v>12</v>
      </c>
      <c r="N1304" s="16">
        <f>+(SUM(M1304:M1306))/(COUNT(M1304:M1306)*30)</f>
        <v>0.41111111111111109</v>
      </c>
      <c r="O1304" s="43" t="s">
        <v>120</v>
      </c>
    </row>
    <row r="1305" spans="3:15" ht="15.75" thickBot="1">
      <c r="C1305" s="85"/>
      <c r="D1305" s="139"/>
      <c r="E1305" s="85"/>
      <c r="F1305" s="95"/>
      <c r="G1305" s="18"/>
      <c r="H1305" s="87"/>
      <c r="I1305" s="14"/>
      <c r="J1305" s="14"/>
      <c r="K1305" s="43"/>
      <c r="L1305" s="15" t="s">
        <v>286</v>
      </c>
      <c r="M1305" s="14">
        <v>14</v>
      </c>
      <c r="N1305" s="14"/>
      <c r="O1305" s="43"/>
    </row>
    <row r="1306" spans="3:15" ht="15.75" thickBot="1">
      <c r="C1306" s="85"/>
      <c r="D1306" s="139"/>
      <c r="E1306" s="85"/>
      <c r="F1306" s="95"/>
      <c r="G1306" s="18"/>
      <c r="H1306" s="88"/>
      <c r="I1306" s="14"/>
      <c r="J1306" s="14"/>
      <c r="K1306" s="43"/>
      <c r="L1306" s="15" t="s">
        <v>277</v>
      </c>
      <c r="M1306" s="14">
        <v>11</v>
      </c>
      <c r="N1306" s="14"/>
      <c r="O1306" s="43"/>
    </row>
    <row r="1307" spans="3:15" ht="15.75" thickBot="1">
      <c r="C1307" s="85"/>
      <c r="D1307" s="139"/>
      <c r="E1307" s="85"/>
      <c r="F1307" s="95"/>
      <c r="G1307" s="18"/>
      <c r="H1307" s="86" t="s">
        <v>199</v>
      </c>
      <c r="I1307" s="14" t="s">
        <v>211</v>
      </c>
      <c r="J1307" s="14" t="s">
        <v>120</v>
      </c>
      <c r="K1307" s="43" t="s">
        <v>119</v>
      </c>
      <c r="L1307" s="15" t="s">
        <v>311</v>
      </c>
      <c r="M1307" s="14">
        <v>12</v>
      </c>
      <c r="N1307" s="16">
        <f>+(SUM(M1307:M1309))/(COUNT(M1307:M1309)*30)</f>
        <v>0.41111111111111109</v>
      </c>
      <c r="O1307" s="43" t="s">
        <v>120</v>
      </c>
    </row>
    <row r="1308" spans="3:15" ht="15.75" thickBot="1">
      <c r="C1308" s="85"/>
      <c r="D1308" s="139"/>
      <c r="E1308" s="85"/>
      <c r="F1308" s="95"/>
      <c r="G1308" s="18"/>
      <c r="H1308" s="87"/>
      <c r="I1308" s="14"/>
      <c r="J1308" s="14"/>
      <c r="K1308" s="43"/>
      <c r="L1308" s="15" t="s">
        <v>286</v>
      </c>
      <c r="M1308" s="14">
        <v>14</v>
      </c>
      <c r="N1308" s="14"/>
      <c r="O1308" s="43"/>
    </row>
    <row r="1309" spans="3:15" ht="15.75" thickBot="1">
      <c r="C1309" s="85"/>
      <c r="D1309" s="139"/>
      <c r="E1309" s="85"/>
      <c r="F1309" s="95"/>
      <c r="G1309" s="18"/>
      <c r="H1309" s="88"/>
      <c r="I1309" s="14"/>
      <c r="J1309" s="14"/>
      <c r="K1309" s="43"/>
      <c r="L1309" s="15" t="s">
        <v>277</v>
      </c>
      <c r="M1309" s="14">
        <v>11</v>
      </c>
      <c r="N1309" s="14"/>
      <c r="O1309" s="43"/>
    </row>
    <row r="1310" spans="3:15" ht="15.75" thickBot="1">
      <c r="C1310" s="85"/>
      <c r="D1310" s="139"/>
      <c r="E1310" s="85"/>
      <c r="F1310" s="95"/>
      <c r="G1310" s="18"/>
      <c r="H1310" s="86" t="s">
        <v>192</v>
      </c>
      <c r="I1310" s="14" t="s">
        <v>211</v>
      </c>
      <c r="J1310" s="14" t="s">
        <v>120</v>
      </c>
      <c r="K1310" s="43" t="s">
        <v>119</v>
      </c>
      <c r="L1310" s="15" t="s">
        <v>311</v>
      </c>
      <c r="M1310" s="14">
        <v>12</v>
      </c>
      <c r="N1310" s="16">
        <f>+(SUM(M1310:M1312))/(COUNT(M1310:M1312)*30)</f>
        <v>0.41111111111111109</v>
      </c>
      <c r="O1310" s="43" t="s">
        <v>120</v>
      </c>
    </row>
    <row r="1311" spans="3:15" ht="15.75" thickBot="1">
      <c r="C1311" s="85"/>
      <c r="D1311" s="139"/>
      <c r="E1311" s="85"/>
      <c r="F1311" s="95"/>
      <c r="G1311" s="18"/>
      <c r="H1311" s="87"/>
      <c r="I1311" s="14"/>
      <c r="J1311" s="14"/>
      <c r="K1311" s="43"/>
      <c r="L1311" s="15" t="s">
        <v>286</v>
      </c>
      <c r="M1311" s="14">
        <v>14</v>
      </c>
      <c r="N1311" s="14"/>
      <c r="O1311" s="43"/>
    </row>
    <row r="1312" spans="3:15" ht="15.75" thickBot="1">
      <c r="C1312" s="85"/>
      <c r="D1312" s="139"/>
      <c r="E1312" s="85"/>
      <c r="F1312" s="95"/>
      <c r="G1312" s="19"/>
      <c r="H1312" s="88"/>
      <c r="I1312" s="14"/>
      <c r="J1312" s="14"/>
      <c r="K1312" s="43"/>
      <c r="L1312" s="15" t="s">
        <v>277</v>
      </c>
      <c r="M1312" s="14">
        <v>11</v>
      </c>
      <c r="N1312" s="14"/>
      <c r="O1312" s="43"/>
    </row>
    <row r="1313" spans="3:15" ht="15.75" customHeight="1" thickBot="1">
      <c r="C1313" s="85"/>
      <c r="D1313" s="139"/>
      <c r="E1313" s="85" t="s">
        <v>38</v>
      </c>
      <c r="F1313" s="95" t="s">
        <v>39</v>
      </c>
      <c r="G1313" s="96" t="s">
        <v>139</v>
      </c>
      <c r="H1313" s="14" t="s">
        <v>197</v>
      </c>
      <c r="I1313" s="14" t="s">
        <v>121</v>
      </c>
      <c r="J1313" s="14" t="s">
        <v>120</v>
      </c>
      <c r="K1313" s="43" t="s">
        <v>119</v>
      </c>
      <c r="L1313" s="15" t="s">
        <v>262</v>
      </c>
      <c r="M1313" s="14">
        <v>23</v>
      </c>
      <c r="N1313" s="16">
        <f>+(SUM(M1313:M1316))/(COUNT(M1313:M1316)*30)</f>
        <v>0.59166666666666667</v>
      </c>
      <c r="O1313" s="43" t="s">
        <v>119</v>
      </c>
    </row>
    <row r="1314" spans="3:15" ht="15.75" thickBot="1">
      <c r="C1314" s="85"/>
      <c r="D1314" s="139"/>
      <c r="E1314" s="85"/>
      <c r="F1314" s="95"/>
      <c r="G1314" s="96"/>
      <c r="H1314" s="14"/>
      <c r="I1314" s="14"/>
      <c r="J1314" s="14"/>
      <c r="K1314" s="43"/>
      <c r="L1314" s="15" t="s">
        <v>334</v>
      </c>
      <c r="M1314" s="14">
        <v>13</v>
      </c>
      <c r="N1314" s="14"/>
      <c r="O1314" s="43"/>
    </row>
    <row r="1315" spans="3:15" ht="15.75" thickBot="1">
      <c r="C1315" s="85"/>
      <c r="D1315" s="139"/>
      <c r="E1315" s="85"/>
      <c r="F1315" s="95"/>
      <c r="G1315" s="96"/>
      <c r="H1315" s="14"/>
      <c r="I1315" s="14"/>
      <c r="J1315" s="14"/>
      <c r="K1315" s="43"/>
      <c r="L1315" s="15" t="s">
        <v>286</v>
      </c>
      <c r="M1315" s="14">
        <v>18</v>
      </c>
      <c r="N1315" s="14"/>
      <c r="O1315" s="43"/>
    </row>
    <row r="1316" spans="3:15" ht="15.75" thickBot="1">
      <c r="C1316" s="85"/>
      <c r="D1316" s="139"/>
      <c r="E1316" s="85"/>
      <c r="F1316" s="95"/>
      <c r="G1316" s="96"/>
      <c r="H1316" s="14"/>
      <c r="I1316" s="14"/>
      <c r="J1316" s="14"/>
      <c r="K1316" s="43"/>
      <c r="L1316" s="15" t="s">
        <v>263</v>
      </c>
      <c r="M1316" s="14">
        <v>17</v>
      </c>
      <c r="N1316" s="14"/>
      <c r="O1316" s="43"/>
    </row>
    <row r="1317" spans="3:15" ht="15.75" thickBot="1">
      <c r="C1317" s="85"/>
      <c r="D1317" s="139"/>
      <c r="E1317" s="85"/>
      <c r="F1317" s="95"/>
      <c r="G1317" s="96"/>
      <c r="H1317" s="14" t="s">
        <v>202</v>
      </c>
      <c r="I1317" s="14" t="s">
        <v>211</v>
      </c>
      <c r="J1317" s="14" t="s">
        <v>120</v>
      </c>
      <c r="K1317" s="43" t="s">
        <v>119</v>
      </c>
      <c r="L1317" s="15" t="s">
        <v>262</v>
      </c>
      <c r="M1317" s="14">
        <v>23</v>
      </c>
      <c r="N1317" s="16">
        <f>+(SUM(M1317:M1320))/(COUNT(M1317:M1320)*30)</f>
        <v>0.59166666666666667</v>
      </c>
      <c r="O1317" s="43" t="s">
        <v>119</v>
      </c>
    </row>
    <row r="1318" spans="3:15" ht="15.75" thickBot="1">
      <c r="C1318" s="85"/>
      <c r="D1318" s="139"/>
      <c r="E1318" s="85"/>
      <c r="F1318" s="95"/>
      <c r="G1318" s="96"/>
      <c r="H1318" s="14"/>
      <c r="I1318" s="14"/>
      <c r="J1318" s="14"/>
      <c r="K1318" s="43"/>
      <c r="L1318" s="15" t="s">
        <v>334</v>
      </c>
      <c r="M1318" s="14">
        <v>13</v>
      </c>
      <c r="N1318" s="14"/>
      <c r="O1318" s="43"/>
    </row>
    <row r="1319" spans="3:15" ht="15.75" thickBot="1">
      <c r="C1319" s="85"/>
      <c r="D1319" s="139"/>
      <c r="E1319" s="85"/>
      <c r="F1319" s="95"/>
      <c r="G1319" s="96"/>
      <c r="H1319" s="14"/>
      <c r="I1319" s="14"/>
      <c r="J1319" s="14"/>
      <c r="K1319" s="43"/>
      <c r="L1319" s="15" t="s">
        <v>286</v>
      </c>
      <c r="M1319" s="14">
        <v>18</v>
      </c>
      <c r="N1319" s="14"/>
      <c r="O1319" s="43"/>
    </row>
    <row r="1320" spans="3:15" ht="15.75" thickBot="1">
      <c r="C1320" s="85"/>
      <c r="D1320" s="139"/>
      <c r="E1320" s="85"/>
      <c r="F1320" s="95"/>
      <c r="G1320" s="96"/>
      <c r="H1320" s="14"/>
      <c r="I1320" s="14"/>
      <c r="J1320" s="14"/>
      <c r="K1320" s="43"/>
      <c r="L1320" s="15" t="s">
        <v>263</v>
      </c>
      <c r="M1320" s="14">
        <v>17</v>
      </c>
      <c r="N1320" s="14"/>
      <c r="O1320" s="43"/>
    </row>
    <row r="1321" spans="3:15" ht="15.75" thickBot="1">
      <c r="C1321" s="85"/>
      <c r="D1321" s="139"/>
      <c r="E1321" s="85"/>
      <c r="F1321" s="95"/>
      <c r="G1321" s="96" t="s">
        <v>188</v>
      </c>
      <c r="H1321" s="14" t="s">
        <v>202</v>
      </c>
      <c r="I1321" s="14" t="s">
        <v>211</v>
      </c>
      <c r="J1321" s="14" t="s">
        <v>120</v>
      </c>
      <c r="K1321" s="43" t="s">
        <v>119</v>
      </c>
      <c r="L1321" s="15" t="s">
        <v>284</v>
      </c>
      <c r="M1321" s="14">
        <v>17</v>
      </c>
      <c r="N1321" s="16">
        <f>+(SUM(M1321:M1322))/(COUNT(M1321:M1322)*30)</f>
        <v>0.48333333333333334</v>
      </c>
      <c r="O1321" s="43" t="s">
        <v>119</v>
      </c>
    </row>
    <row r="1322" spans="3:15" ht="15.75" thickBot="1">
      <c r="C1322" s="85"/>
      <c r="D1322" s="139"/>
      <c r="E1322" s="85"/>
      <c r="F1322" s="95"/>
      <c r="G1322" s="96"/>
      <c r="H1322" s="14"/>
      <c r="I1322" s="14"/>
      <c r="J1322" s="14"/>
      <c r="K1322" s="43"/>
      <c r="L1322" s="15" t="s">
        <v>267</v>
      </c>
      <c r="M1322" s="14">
        <v>12</v>
      </c>
      <c r="N1322" s="14"/>
      <c r="O1322" s="43"/>
    </row>
    <row r="1323" spans="3:15" ht="15.75" thickBot="1">
      <c r="C1323" s="85"/>
      <c r="D1323" s="139"/>
      <c r="E1323" s="85"/>
      <c r="F1323" s="95"/>
      <c r="G1323" s="96"/>
      <c r="H1323" s="14" t="s">
        <v>192</v>
      </c>
      <c r="I1323" s="14" t="s">
        <v>121</v>
      </c>
      <c r="J1323" s="14" t="s">
        <v>120</v>
      </c>
      <c r="K1323" s="43" t="s">
        <v>119</v>
      </c>
      <c r="L1323" s="15" t="s">
        <v>284</v>
      </c>
      <c r="M1323" s="14">
        <v>17</v>
      </c>
      <c r="N1323" s="16">
        <f>+(SUM(M1323:M1324))/(COUNT(M1323:M1324)*30)</f>
        <v>0.48333333333333334</v>
      </c>
      <c r="O1323" s="43" t="s">
        <v>119</v>
      </c>
    </row>
    <row r="1324" spans="3:15" ht="15.75" thickBot="1">
      <c r="C1324" s="85"/>
      <c r="D1324" s="139"/>
      <c r="E1324" s="85"/>
      <c r="F1324" s="95"/>
      <c r="G1324" s="96"/>
      <c r="H1324" s="14"/>
      <c r="I1324" s="14"/>
      <c r="J1324" s="14"/>
      <c r="K1324" s="43"/>
      <c r="L1324" s="15" t="s">
        <v>267</v>
      </c>
      <c r="M1324" s="14">
        <v>12</v>
      </c>
      <c r="N1324" s="14"/>
      <c r="O1324" s="43"/>
    </row>
    <row r="1325" spans="3:15" ht="15.75" thickBot="1">
      <c r="C1325" s="85"/>
      <c r="D1325" s="139"/>
      <c r="E1325" s="85"/>
      <c r="F1325" s="95"/>
      <c r="G1325" s="96" t="s">
        <v>141</v>
      </c>
      <c r="H1325" s="14" t="s">
        <v>197</v>
      </c>
      <c r="I1325" s="14" t="s">
        <v>211</v>
      </c>
      <c r="J1325" s="14" t="s">
        <v>120</v>
      </c>
      <c r="K1325" s="43" t="s">
        <v>119</v>
      </c>
      <c r="L1325" s="15" t="s">
        <v>335</v>
      </c>
      <c r="M1325" s="14">
        <v>18</v>
      </c>
      <c r="N1325" s="16">
        <f>+(SUM(M1325:M1328))/(COUNT(M1325:M1328)*30)</f>
        <v>0.51666666666666672</v>
      </c>
      <c r="O1325" s="43" t="s">
        <v>119</v>
      </c>
    </row>
    <row r="1326" spans="3:15" ht="15.75" thickBot="1">
      <c r="C1326" s="85"/>
      <c r="D1326" s="139"/>
      <c r="E1326" s="85"/>
      <c r="F1326" s="95"/>
      <c r="G1326" s="96"/>
      <c r="H1326" s="14"/>
      <c r="I1326" s="14"/>
      <c r="J1326" s="14"/>
      <c r="K1326" s="43"/>
      <c r="L1326" s="15" t="s">
        <v>267</v>
      </c>
      <c r="M1326" s="14">
        <v>12</v>
      </c>
      <c r="N1326" s="38"/>
      <c r="O1326" s="43"/>
    </row>
    <row r="1327" spans="3:15" ht="15.75" thickBot="1">
      <c r="C1327" s="85"/>
      <c r="D1327" s="139"/>
      <c r="E1327" s="85"/>
      <c r="F1327" s="95"/>
      <c r="G1327" s="96"/>
      <c r="H1327" s="14"/>
      <c r="I1327" s="14"/>
      <c r="J1327" s="14"/>
      <c r="K1327" s="43"/>
      <c r="L1327" s="15" t="s">
        <v>286</v>
      </c>
      <c r="M1327" s="14">
        <v>16</v>
      </c>
      <c r="N1327" s="38"/>
      <c r="O1327" s="43"/>
    </row>
    <row r="1328" spans="3:15" ht="15.75" thickBot="1">
      <c r="C1328" s="85"/>
      <c r="D1328" s="140"/>
      <c r="E1328" s="85"/>
      <c r="F1328" s="95"/>
      <c r="G1328" s="96"/>
      <c r="H1328" s="14"/>
      <c r="I1328" s="14"/>
      <c r="J1328" s="14"/>
      <c r="K1328" s="43"/>
      <c r="L1328" s="15" t="s">
        <v>268</v>
      </c>
      <c r="M1328" s="14">
        <v>16</v>
      </c>
      <c r="N1328" s="38"/>
      <c r="O1328" s="43"/>
    </row>
    <row r="1329" spans="3:15" ht="15.75" customHeight="1" thickBot="1">
      <c r="C1329" s="85"/>
      <c r="D1329" s="138" t="s">
        <v>40</v>
      </c>
      <c r="E1329" s="85" t="s">
        <v>41</v>
      </c>
      <c r="F1329" s="89" t="s">
        <v>42</v>
      </c>
      <c r="G1329" s="96" t="s">
        <v>163</v>
      </c>
      <c r="H1329" s="14" t="s">
        <v>204</v>
      </c>
      <c r="I1329" s="14" t="s">
        <v>121</v>
      </c>
      <c r="J1329" s="14" t="s">
        <v>119</v>
      </c>
      <c r="K1329" s="43" t="s">
        <v>211</v>
      </c>
      <c r="L1329" s="15" t="s">
        <v>272</v>
      </c>
      <c r="M1329" s="14">
        <v>18</v>
      </c>
      <c r="N1329" s="16">
        <f>+(SUM(M1329:M1331))/(COUNT(M1329:M1331)*30)</f>
        <v>0.56666666666666665</v>
      </c>
      <c r="O1329" s="43" t="s">
        <v>119</v>
      </c>
    </row>
    <row r="1330" spans="3:15" ht="15.75" thickBot="1">
      <c r="C1330" s="85"/>
      <c r="D1330" s="139"/>
      <c r="E1330" s="85"/>
      <c r="F1330" s="90"/>
      <c r="G1330" s="96"/>
      <c r="H1330" s="14"/>
      <c r="I1330" s="14"/>
      <c r="J1330" s="14"/>
      <c r="K1330" s="43"/>
      <c r="L1330" s="15" t="s">
        <v>262</v>
      </c>
      <c r="M1330" s="14">
        <v>22</v>
      </c>
      <c r="N1330" s="14"/>
      <c r="O1330" s="43"/>
    </row>
    <row r="1331" spans="3:15" ht="15.75" thickBot="1">
      <c r="C1331" s="85"/>
      <c r="D1331" s="139"/>
      <c r="E1331" s="85"/>
      <c r="F1331" s="90"/>
      <c r="G1331" s="96"/>
      <c r="H1331" s="14"/>
      <c r="I1331" s="14"/>
      <c r="J1331" s="14"/>
      <c r="K1331" s="43"/>
      <c r="L1331" s="15" t="s">
        <v>278</v>
      </c>
      <c r="M1331" s="14">
        <v>11</v>
      </c>
      <c r="N1331" s="14"/>
      <c r="O1331" s="43"/>
    </row>
    <row r="1332" spans="3:15" ht="15.75" thickBot="1">
      <c r="C1332" s="85"/>
      <c r="D1332" s="139"/>
      <c r="E1332" s="85"/>
      <c r="F1332" s="90"/>
      <c r="G1332" s="96" t="s">
        <v>156</v>
      </c>
      <c r="H1332" s="14" t="s">
        <v>197</v>
      </c>
      <c r="I1332" s="14" t="s">
        <v>121</v>
      </c>
      <c r="J1332" s="14" t="s">
        <v>120</v>
      </c>
      <c r="K1332" s="43" t="s">
        <v>119</v>
      </c>
      <c r="L1332" s="15" t="s">
        <v>262</v>
      </c>
      <c r="M1332" s="14">
        <v>21</v>
      </c>
      <c r="N1332" s="16">
        <f>+(SUM(M1332:M1332))/(COUNT(M1332:M1332)*30)</f>
        <v>0.7</v>
      </c>
      <c r="O1332" s="43" t="s">
        <v>208</v>
      </c>
    </row>
    <row r="1333" spans="3:15" ht="15.75" thickBot="1">
      <c r="C1333" s="85"/>
      <c r="D1333" s="139"/>
      <c r="E1333" s="85"/>
      <c r="F1333" s="90"/>
      <c r="G1333" s="96"/>
      <c r="H1333" s="14" t="s">
        <v>192</v>
      </c>
      <c r="I1333" s="14" t="s">
        <v>121</v>
      </c>
      <c r="J1333" s="14" t="s">
        <v>120</v>
      </c>
      <c r="K1333" s="43" t="s">
        <v>119</v>
      </c>
      <c r="L1333" s="15" t="s">
        <v>262</v>
      </c>
      <c r="M1333" s="14">
        <v>21</v>
      </c>
      <c r="N1333" s="16">
        <f>+(SUM(M1333:M1333))/(COUNT(M1333:M1333)*30)</f>
        <v>0.7</v>
      </c>
      <c r="O1333" s="43" t="s">
        <v>208</v>
      </c>
    </row>
    <row r="1334" spans="3:15" ht="15.75" thickBot="1">
      <c r="C1334" s="85"/>
      <c r="D1334" s="139"/>
      <c r="E1334" s="85"/>
      <c r="F1334" s="90"/>
      <c r="G1334" s="86" t="s">
        <v>135</v>
      </c>
      <c r="H1334" s="86" t="s">
        <v>197</v>
      </c>
      <c r="I1334" s="14" t="s">
        <v>121</v>
      </c>
      <c r="J1334" s="14" t="s">
        <v>120</v>
      </c>
      <c r="K1334" s="43" t="s">
        <v>119</v>
      </c>
      <c r="L1334" s="15" t="s">
        <v>288</v>
      </c>
      <c r="M1334" s="14">
        <v>15</v>
      </c>
      <c r="N1334" s="16">
        <f>+(SUM(M1334:M1338))/(COUNT(M1334:M1338)*30)</f>
        <v>0.46666666666666667</v>
      </c>
      <c r="O1334" s="43" t="s">
        <v>119</v>
      </c>
    </row>
    <row r="1335" spans="3:15" ht="15.75" thickBot="1">
      <c r="C1335" s="85"/>
      <c r="D1335" s="139"/>
      <c r="E1335" s="85"/>
      <c r="F1335" s="90"/>
      <c r="G1335" s="87"/>
      <c r="H1335" s="87"/>
      <c r="I1335" s="14"/>
      <c r="J1335" s="14"/>
      <c r="K1335" s="43"/>
      <c r="L1335" s="15" t="s">
        <v>285</v>
      </c>
      <c r="M1335" s="14">
        <v>15</v>
      </c>
      <c r="N1335" s="14"/>
      <c r="O1335" s="43"/>
    </row>
    <row r="1336" spans="3:15" ht="15.75" thickBot="1">
      <c r="C1336" s="85"/>
      <c r="D1336" s="139"/>
      <c r="E1336" s="85"/>
      <c r="F1336" s="90"/>
      <c r="G1336" s="87"/>
      <c r="H1336" s="87"/>
      <c r="I1336" s="14"/>
      <c r="J1336" s="14"/>
      <c r="K1336" s="43"/>
      <c r="L1336" s="44" t="s">
        <v>281</v>
      </c>
      <c r="M1336" s="14">
        <v>10</v>
      </c>
      <c r="N1336" s="14"/>
      <c r="O1336" s="43"/>
    </row>
    <row r="1337" spans="3:15" ht="15.75" thickBot="1">
      <c r="C1337" s="85"/>
      <c r="D1337" s="139"/>
      <c r="E1337" s="85"/>
      <c r="F1337" s="90"/>
      <c r="G1337" s="87"/>
      <c r="H1337" s="87"/>
      <c r="I1337" s="14"/>
      <c r="J1337" s="14"/>
      <c r="K1337" s="43"/>
      <c r="L1337" s="15" t="s">
        <v>286</v>
      </c>
      <c r="M1337" s="14">
        <v>15</v>
      </c>
      <c r="N1337" s="14"/>
      <c r="O1337" s="43"/>
    </row>
    <row r="1338" spans="3:15" ht="15.75" thickBot="1">
      <c r="C1338" s="85"/>
      <c r="D1338" s="139"/>
      <c r="E1338" s="85"/>
      <c r="F1338" s="90"/>
      <c r="G1338" s="87"/>
      <c r="H1338" s="88"/>
      <c r="I1338" s="14"/>
      <c r="J1338" s="14"/>
      <c r="K1338" s="43"/>
      <c r="L1338" s="44" t="s">
        <v>280</v>
      </c>
      <c r="M1338" s="14">
        <v>15</v>
      </c>
      <c r="N1338" s="14"/>
      <c r="O1338" s="43"/>
    </row>
    <row r="1339" spans="3:15" ht="15.75" thickBot="1">
      <c r="C1339" s="85"/>
      <c r="D1339" s="139"/>
      <c r="E1339" s="85"/>
      <c r="F1339" s="90"/>
      <c r="G1339" s="87"/>
      <c r="H1339" s="86" t="s">
        <v>202</v>
      </c>
      <c r="I1339" s="14" t="s">
        <v>121</v>
      </c>
      <c r="J1339" s="14" t="s">
        <v>120</v>
      </c>
      <c r="K1339" s="43" t="s">
        <v>119</v>
      </c>
      <c r="L1339" s="44" t="s">
        <v>281</v>
      </c>
      <c r="M1339" s="14">
        <v>10</v>
      </c>
      <c r="N1339" s="16">
        <f>+(SUM(M1339:M1344))/(COUNT(M1339:M1344)*30)</f>
        <v>0.44444444444444442</v>
      </c>
      <c r="O1339" s="43" t="s">
        <v>119</v>
      </c>
    </row>
    <row r="1340" spans="3:15" ht="15.75" thickBot="1">
      <c r="C1340" s="85"/>
      <c r="D1340" s="139"/>
      <c r="E1340" s="85"/>
      <c r="F1340" s="90"/>
      <c r="G1340" s="87"/>
      <c r="H1340" s="87"/>
      <c r="I1340" s="14"/>
      <c r="J1340" s="14"/>
      <c r="K1340" s="43"/>
      <c r="L1340" s="15" t="s">
        <v>288</v>
      </c>
      <c r="M1340" s="14">
        <v>15</v>
      </c>
      <c r="N1340" s="14"/>
      <c r="O1340" s="43"/>
    </row>
    <row r="1341" spans="3:15" ht="15.75" thickBot="1">
      <c r="C1341" s="85"/>
      <c r="D1341" s="139"/>
      <c r="E1341" s="85"/>
      <c r="F1341" s="90"/>
      <c r="G1341" s="87"/>
      <c r="H1341" s="87"/>
      <c r="I1341" s="14"/>
      <c r="J1341" s="14"/>
      <c r="K1341" s="43"/>
      <c r="L1341" s="15" t="s">
        <v>286</v>
      </c>
      <c r="M1341" s="14">
        <v>15</v>
      </c>
      <c r="N1341" s="14"/>
      <c r="O1341" s="43"/>
    </row>
    <row r="1342" spans="3:15" ht="15.75" thickBot="1">
      <c r="C1342" s="85"/>
      <c r="D1342" s="139"/>
      <c r="E1342" s="85"/>
      <c r="F1342" s="90"/>
      <c r="G1342" s="87"/>
      <c r="H1342" s="87"/>
      <c r="I1342" s="14"/>
      <c r="J1342" s="14"/>
      <c r="K1342" s="43"/>
      <c r="L1342" s="44" t="s">
        <v>280</v>
      </c>
      <c r="M1342" s="14">
        <v>15</v>
      </c>
      <c r="N1342" s="14"/>
      <c r="O1342" s="43"/>
    </row>
    <row r="1343" spans="3:15" ht="15.75" thickBot="1">
      <c r="C1343" s="85"/>
      <c r="D1343" s="139"/>
      <c r="E1343" s="85"/>
      <c r="F1343" s="90"/>
      <c r="G1343" s="87"/>
      <c r="H1343" s="88"/>
      <c r="I1343" s="14"/>
      <c r="J1343" s="14"/>
      <c r="K1343" s="43"/>
      <c r="L1343" s="15" t="s">
        <v>285</v>
      </c>
      <c r="M1343" s="14">
        <v>15</v>
      </c>
      <c r="N1343" s="14"/>
      <c r="O1343" s="43"/>
    </row>
    <row r="1344" spans="3:15" ht="15.75" thickBot="1">
      <c r="C1344" s="85"/>
      <c r="D1344" s="139"/>
      <c r="E1344" s="85"/>
      <c r="F1344" s="90"/>
      <c r="G1344" s="87"/>
      <c r="H1344" s="86" t="s">
        <v>192</v>
      </c>
      <c r="I1344" s="14" t="s">
        <v>120</v>
      </c>
      <c r="J1344" s="14" t="s">
        <v>120</v>
      </c>
      <c r="K1344" s="43" t="s">
        <v>120</v>
      </c>
      <c r="L1344" s="44" t="s">
        <v>281</v>
      </c>
      <c r="M1344" s="14">
        <v>10</v>
      </c>
      <c r="N1344" s="16">
        <f>+(SUM(M1344:M1348))/(COUNT(M1344:M1348)*30)</f>
        <v>0.46666666666666667</v>
      </c>
      <c r="O1344" s="43" t="s">
        <v>120</v>
      </c>
    </row>
    <row r="1345" spans="3:15" ht="15.75" thickBot="1">
      <c r="C1345" s="85"/>
      <c r="D1345" s="139"/>
      <c r="E1345" s="85"/>
      <c r="F1345" s="90"/>
      <c r="G1345" s="87"/>
      <c r="H1345" s="87"/>
      <c r="I1345" s="14"/>
      <c r="J1345" s="14"/>
      <c r="K1345" s="43"/>
      <c r="L1345" s="15" t="s">
        <v>288</v>
      </c>
      <c r="M1345" s="14">
        <v>15</v>
      </c>
      <c r="N1345" s="14"/>
      <c r="O1345" s="43"/>
    </row>
    <row r="1346" spans="3:15" ht="15.75" thickBot="1">
      <c r="C1346" s="85"/>
      <c r="D1346" s="139"/>
      <c r="E1346" s="85"/>
      <c r="F1346" s="90"/>
      <c r="G1346" s="87"/>
      <c r="H1346" s="87"/>
      <c r="I1346" s="14"/>
      <c r="J1346" s="14"/>
      <c r="K1346" s="43"/>
      <c r="L1346" s="15" t="s">
        <v>286</v>
      </c>
      <c r="M1346" s="14">
        <v>15</v>
      </c>
      <c r="N1346" s="14"/>
      <c r="O1346" s="43"/>
    </row>
    <row r="1347" spans="3:15" ht="15.75" thickBot="1">
      <c r="C1347" s="85"/>
      <c r="D1347" s="139"/>
      <c r="E1347" s="85"/>
      <c r="F1347" s="90"/>
      <c r="G1347" s="87"/>
      <c r="H1347" s="87"/>
      <c r="I1347" s="14"/>
      <c r="J1347" s="14"/>
      <c r="K1347" s="43"/>
      <c r="L1347" s="44" t="s">
        <v>280</v>
      </c>
      <c r="M1347" s="14">
        <v>15</v>
      </c>
      <c r="N1347" s="14"/>
      <c r="O1347" s="43"/>
    </row>
    <row r="1348" spans="3:15" ht="15.75" thickBot="1">
      <c r="C1348" s="85"/>
      <c r="D1348" s="139"/>
      <c r="E1348" s="85"/>
      <c r="F1348" s="91"/>
      <c r="G1348" s="88"/>
      <c r="H1348" s="88"/>
      <c r="I1348" s="14"/>
      <c r="J1348" s="14"/>
      <c r="K1348" s="43"/>
      <c r="L1348" s="15" t="s">
        <v>285</v>
      </c>
      <c r="M1348" s="14">
        <v>15</v>
      </c>
      <c r="N1348" s="14"/>
      <c r="O1348" s="43"/>
    </row>
    <row r="1349" spans="3:15" ht="15.75" customHeight="1" thickBot="1">
      <c r="C1349" s="85"/>
      <c r="D1349" s="139"/>
      <c r="E1349" s="138" t="s">
        <v>43</v>
      </c>
      <c r="F1349" s="90" t="s">
        <v>44</v>
      </c>
      <c r="G1349" s="86" t="s">
        <v>163</v>
      </c>
      <c r="H1349" s="86" t="s">
        <v>204</v>
      </c>
      <c r="I1349" s="14" t="s">
        <v>121</v>
      </c>
      <c r="J1349" s="14" t="s">
        <v>120</v>
      </c>
      <c r="K1349" s="43" t="s">
        <v>119</v>
      </c>
      <c r="L1349" s="15" t="s">
        <v>272</v>
      </c>
      <c r="M1349" s="14">
        <v>18</v>
      </c>
      <c r="N1349" s="16">
        <f>+(SUM(M1349:M1350))/(COUNT(M1349:M1350)*30)</f>
        <v>0.58333333333333337</v>
      </c>
      <c r="O1349" s="43" t="s">
        <v>119</v>
      </c>
    </row>
    <row r="1350" spans="3:15" ht="15.75" thickBot="1">
      <c r="C1350" s="85"/>
      <c r="D1350" s="139"/>
      <c r="E1350" s="139"/>
      <c r="F1350" s="90"/>
      <c r="G1350" s="88"/>
      <c r="H1350" s="88"/>
      <c r="I1350" s="14"/>
      <c r="J1350" s="14"/>
      <c r="K1350" s="43"/>
      <c r="L1350" s="15" t="s">
        <v>287</v>
      </c>
      <c r="M1350" s="14">
        <v>17</v>
      </c>
      <c r="N1350" s="14"/>
      <c r="O1350" s="43"/>
    </row>
    <row r="1351" spans="3:15" ht="15.75" thickBot="1">
      <c r="C1351" s="85"/>
      <c r="D1351" s="139"/>
      <c r="E1351" s="139"/>
      <c r="F1351" s="90"/>
      <c r="G1351" s="86" t="s">
        <v>135</v>
      </c>
      <c r="H1351" s="86" t="s">
        <v>197</v>
      </c>
      <c r="I1351" s="14" t="s">
        <v>121</v>
      </c>
      <c r="J1351" s="14" t="s">
        <v>120</v>
      </c>
      <c r="K1351" s="43" t="s">
        <v>119</v>
      </c>
      <c r="L1351" s="44" t="s">
        <v>281</v>
      </c>
      <c r="M1351" s="14">
        <v>21</v>
      </c>
      <c r="N1351" s="16">
        <f>+(SUM(M1351:M1353))/(COUNT(M1351:M1353)*30)</f>
        <v>0.67777777777777781</v>
      </c>
      <c r="O1351" s="43" t="s">
        <v>208</v>
      </c>
    </row>
    <row r="1352" spans="3:15" ht="15.75" thickBot="1">
      <c r="C1352" s="85"/>
      <c r="D1352" s="139"/>
      <c r="E1352" s="139"/>
      <c r="F1352" s="90"/>
      <c r="G1352" s="87"/>
      <c r="H1352" s="87"/>
      <c r="I1352" s="14"/>
      <c r="J1352" s="14"/>
      <c r="K1352" s="43"/>
      <c r="L1352" s="15" t="s">
        <v>267</v>
      </c>
      <c r="M1352" s="14">
        <v>15</v>
      </c>
      <c r="N1352" s="14"/>
      <c r="O1352" s="43"/>
    </row>
    <row r="1353" spans="3:15" ht="15.75" thickBot="1">
      <c r="C1353" s="85"/>
      <c r="D1353" s="139"/>
      <c r="E1353" s="139"/>
      <c r="F1353" s="90"/>
      <c r="G1353" s="88"/>
      <c r="H1353" s="88"/>
      <c r="I1353" s="14"/>
      <c r="J1353" s="14"/>
      <c r="K1353" s="43"/>
      <c r="L1353" s="15" t="s">
        <v>285</v>
      </c>
      <c r="M1353" s="14">
        <v>25</v>
      </c>
      <c r="N1353" s="14"/>
      <c r="O1353" s="43"/>
    </row>
    <row r="1354" spans="3:15" ht="15.75" thickBot="1">
      <c r="C1354" s="85"/>
      <c r="D1354" s="139"/>
      <c r="E1354" s="139"/>
      <c r="F1354" s="91"/>
      <c r="G1354" s="14" t="s">
        <v>155</v>
      </c>
      <c r="H1354" s="14" t="s">
        <v>204</v>
      </c>
      <c r="I1354" s="14" t="s">
        <v>121</v>
      </c>
      <c r="J1354" s="14" t="s">
        <v>120</v>
      </c>
      <c r="K1354" s="43" t="s">
        <v>119</v>
      </c>
      <c r="L1354" s="15" t="s">
        <v>287</v>
      </c>
      <c r="M1354" s="14">
        <v>16</v>
      </c>
      <c r="N1354" s="16">
        <f>+(SUM(M1354:M1354))/(COUNT(M1354:M1354)*30)</f>
        <v>0.53333333333333333</v>
      </c>
      <c r="O1354" s="43" t="s">
        <v>119</v>
      </c>
    </row>
    <row r="1355" spans="3:15" ht="15.75" thickBot="1">
      <c r="C1355" s="85"/>
      <c r="D1355" s="139"/>
      <c r="E1355" s="139"/>
      <c r="F1355" s="89" t="s">
        <v>45</v>
      </c>
      <c r="G1355" s="86" t="s">
        <v>188</v>
      </c>
      <c r="H1355" s="86" t="s">
        <v>204</v>
      </c>
      <c r="I1355" s="14" t="s">
        <v>121</v>
      </c>
      <c r="J1355" s="14" t="s">
        <v>208</v>
      </c>
      <c r="K1355" s="43" t="s">
        <v>211</v>
      </c>
      <c r="L1355" s="15" t="s">
        <v>284</v>
      </c>
      <c r="M1355" s="14">
        <v>17</v>
      </c>
      <c r="N1355" s="16">
        <f>+(SUM(M1355:M1356))/(COUNT(M1355:M1356)*30)</f>
        <v>0.48333333333333334</v>
      </c>
      <c r="O1355" s="43" t="s">
        <v>119</v>
      </c>
    </row>
    <row r="1356" spans="3:15" ht="15.75" thickBot="1">
      <c r="C1356" s="85"/>
      <c r="D1356" s="139"/>
      <c r="E1356" s="139"/>
      <c r="F1356" s="90"/>
      <c r="G1356" s="87"/>
      <c r="H1356" s="88"/>
      <c r="I1356" s="14"/>
      <c r="J1356" s="14"/>
      <c r="K1356" s="43"/>
      <c r="L1356" s="15" t="s">
        <v>267</v>
      </c>
      <c r="M1356" s="14">
        <v>12</v>
      </c>
      <c r="N1356" s="16"/>
      <c r="O1356" s="43"/>
    </row>
    <row r="1357" spans="3:15" ht="15.75" thickBot="1">
      <c r="C1357" s="85"/>
      <c r="D1357" s="139"/>
      <c r="E1357" s="139"/>
      <c r="F1357" s="90"/>
      <c r="G1357" s="87"/>
      <c r="H1357" s="86" t="s">
        <v>197</v>
      </c>
      <c r="I1357" s="14" t="s">
        <v>211</v>
      </c>
      <c r="J1357" s="14" t="s">
        <v>120</v>
      </c>
      <c r="K1357" s="43" t="s">
        <v>119</v>
      </c>
      <c r="L1357" s="15" t="s">
        <v>284</v>
      </c>
      <c r="M1357" s="14">
        <v>17</v>
      </c>
      <c r="N1357" s="16">
        <f>+(SUM(M1357:M1358))/(COUNT(M1357:M1358)*30)</f>
        <v>0.48333333333333334</v>
      </c>
      <c r="O1357" s="43" t="s">
        <v>119</v>
      </c>
    </row>
    <row r="1358" spans="3:15" ht="15.75" thickBot="1">
      <c r="C1358" s="85"/>
      <c r="D1358" s="139"/>
      <c r="E1358" s="139"/>
      <c r="F1358" s="90"/>
      <c r="G1358" s="87"/>
      <c r="H1358" s="88"/>
      <c r="I1358" s="14"/>
      <c r="J1358" s="14"/>
      <c r="K1358" s="43"/>
      <c r="L1358" s="15" t="s">
        <v>267</v>
      </c>
      <c r="M1358" s="14">
        <v>12</v>
      </c>
      <c r="N1358" s="16"/>
      <c r="O1358" s="43"/>
    </row>
    <row r="1359" spans="3:15" ht="15.75" thickBot="1">
      <c r="C1359" s="85"/>
      <c r="D1359" s="139"/>
      <c r="E1359" s="139"/>
      <c r="F1359" s="90"/>
      <c r="G1359" s="87"/>
      <c r="H1359" s="86" t="s">
        <v>202</v>
      </c>
      <c r="I1359" s="14" t="s">
        <v>256</v>
      </c>
      <c r="J1359" s="14" t="s">
        <v>120</v>
      </c>
      <c r="K1359" s="43" t="s">
        <v>119</v>
      </c>
      <c r="L1359" s="15" t="s">
        <v>284</v>
      </c>
      <c r="M1359" s="14">
        <v>17</v>
      </c>
      <c r="N1359" s="16">
        <f>+(SUM(M1359:M1360))/(COUNT(M1359:M1360)*30)</f>
        <v>0.48333333333333334</v>
      </c>
      <c r="O1359" s="43" t="s">
        <v>119</v>
      </c>
    </row>
    <row r="1360" spans="3:15" ht="15.75" thickBot="1">
      <c r="C1360" s="85"/>
      <c r="D1360" s="139"/>
      <c r="E1360" s="139"/>
      <c r="F1360" s="90"/>
      <c r="G1360" s="88"/>
      <c r="H1360" s="88"/>
      <c r="I1360" s="14"/>
      <c r="J1360" s="14"/>
      <c r="K1360" s="43"/>
      <c r="L1360" s="15" t="s">
        <v>267</v>
      </c>
      <c r="M1360" s="14">
        <v>12</v>
      </c>
      <c r="N1360" s="16"/>
      <c r="O1360" s="43"/>
    </row>
    <row r="1361" spans="3:15" ht="15.75" thickBot="1">
      <c r="C1361" s="85"/>
      <c r="D1361" s="139"/>
      <c r="E1361" s="139"/>
      <c r="F1361" s="90"/>
      <c r="G1361" s="86" t="s">
        <v>141</v>
      </c>
      <c r="H1361" s="86" t="s">
        <v>197</v>
      </c>
      <c r="I1361" s="14" t="s">
        <v>211</v>
      </c>
      <c r="J1361" s="14" t="s">
        <v>120</v>
      </c>
      <c r="K1361" s="43" t="s">
        <v>119</v>
      </c>
      <c r="L1361" s="15" t="s">
        <v>285</v>
      </c>
      <c r="M1361" s="14">
        <v>16</v>
      </c>
      <c r="N1361" s="16">
        <f>+(SUM(M1361:M1364))/(COUNT(M1361:M1364)*30)</f>
        <v>0.5083333333333333</v>
      </c>
      <c r="O1361" s="43" t="s">
        <v>119</v>
      </c>
    </row>
    <row r="1362" spans="3:15" ht="15.75" thickBot="1">
      <c r="C1362" s="85"/>
      <c r="D1362" s="139"/>
      <c r="E1362" s="139"/>
      <c r="F1362" s="90"/>
      <c r="G1362" s="87"/>
      <c r="H1362" s="87"/>
      <c r="I1362" s="14"/>
      <c r="J1362" s="14"/>
      <c r="K1362" s="43"/>
      <c r="L1362" s="15" t="s">
        <v>268</v>
      </c>
      <c r="M1362" s="14">
        <v>16</v>
      </c>
      <c r="N1362" s="14"/>
      <c r="O1362" s="43"/>
    </row>
    <row r="1363" spans="3:15" ht="15.75" thickBot="1">
      <c r="C1363" s="85"/>
      <c r="D1363" s="139"/>
      <c r="E1363" s="139"/>
      <c r="F1363" s="90"/>
      <c r="G1363" s="87"/>
      <c r="H1363" s="87"/>
      <c r="I1363" s="14"/>
      <c r="J1363" s="14"/>
      <c r="K1363" s="43"/>
      <c r="L1363" s="15" t="s">
        <v>286</v>
      </c>
      <c r="M1363" s="14">
        <v>16</v>
      </c>
      <c r="N1363" s="14"/>
      <c r="O1363" s="43"/>
    </row>
    <row r="1364" spans="3:15" ht="15.75" thickBot="1">
      <c r="C1364" s="85"/>
      <c r="D1364" s="139"/>
      <c r="E1364" s="139"/>
      <c r="F1364" s="90"/>
      <c r="G1364" s="88"/>
      <c r="H1364" s="88"/>
      <c r="I1364" s="14"/>
      <c r="J1364" s="14"/>
      <c r="K1364" s="43"/>
      <c r="L1364" s="15" t="s">
        <v>267</v>
      </c>
      <c r="M1364" s="14">
        <v>13</v>
      </c>
      <c r="N1364" s="14"/>
      <c r="O1364" s="43"/>
    </row>
    <row r="1365" spans="3:15" ht="15.75" thickBot="1">
      <c r="C1365" s="85"/>
      <c r="D1365" s="139"/>
      <c r="E1365" s="139"/>
      <c r="F1365" s="90"/>
      <c r="G1365" s="86" t="s">
        <v>134</v>
      </c>
      <c r="H1365" s="86" t="s">
        <v>197</v>
      </c>
      <c r="I1365" s="14" t="s">
        <v>211</v>
      </c>
      <c r="J1365" s="14" t="s">
        <v>120</v>
      </c>
      <c r="K1365" s="43" t="s">
        <v>119</v>
      </c>
      <c r="L1365" s="15" t="s">
        <v>263</v>
      </c>
      <c r="M1365" s="14">
        <v>17</v>
      </c>
      <c r="N1365" s="16">
        <f>+(SUM(M1365:M1369))/(COUNT(M1365:M1369)*30)</f>
        <v>0.46666666666666667</v>
      </c>
      <c r="O1365" s="43" t="s">
        <v>119</v>
      </c>
    </row>
    <row r="1366" spans="3:15" ht="15.75" thickBot="1">
      <c r="C1366" s="85"/>
      <c r="D1366" s="139"/>
      <c r="E1366" s="139"/>
      <c r="F1366" s="39"/>
      <c r="G1366" s="87"/>
      <c r="H1366" s="87"/>
      <c r="I1366" s="51"/>
      <c r="J1366" s="14"/>
      <c r="K1366" s="43"/>
      <c r="L1366" s="15" t="s">
        <v>285</v>
      </c>
      <c r="M1366" s="14">
        <v>16</v>
      </c>
      <c r="N1366" s="14"/>
      <c r="O1366" s="43"/>
    </row>
    <row r="1367" spans="3:15" ht="15.75" thickBot="1">
      <c r="C1367" s="85"/>
      <c r="D1367" s="139"/>
      <c r="E1367" s="139"/>
      <c r="F1367" s="39"/>
      <c r="G1367" s="87"/>
      <c r="H1367" s="87"/>
      <c r="I1367" s="51"/>
      <c r="J1367" s="14"/>
      <c r="K1367" s="43"/>
      <c r="L1367" s="15" t="s">
        <v>287</v>
      </c>
      <c r="M1367" s="14">
        <v>14</v>
      </c>
      <c r="N1367" s="14"/>
      <c r="O1367" s="43"/>
    </row>
    <row r="1368" spans="3:15" ht="15.75" thickBot="1">
      <c r="C1368" s="85"/>
      <c r="D1368" s="139"/>
      <c r="E1368" s="139"/>
      <c r="F1368" s="39"/>
      <c r="G1368" s="87"/>
      <c r="H1368" s="87"/>
      <c r="I1368" s="51"/>
      <c r="J1368" s="14"/>
      <c r="K1368" s="43"/>
      <c r="L1368" s="15" t="s">
        <v>286</v>
      </c>
      <c r="M1368" s="14">
        <v>13</v>
      </c>
      <c r="N1368" s="14"/>
      <c r="O1368" s="43"/>
    </row>
    <row r="1369" spans="3:15" ht="15.75" thickBot="1">
      <c r="C1369" s="85"/>
      <c r="D1369" s="140"/>
      <c r="E1369" s="140"/>
      <c r="F1369" s="39"/>
      <c r="G1369" s="88"/>
      <c r="H1369" s="88"/>
      <c r="I1369" s="51"/>
      <c r="J1369" s="14"/>
      <c r="K1369" s="43"/>
      <c r="L1369" s="15" t="s">
        <v>267</v>
      </c>
      <c r="M1369" s="14">
        <v>10</v>
      </c>
      <c r="N1369" s="14"/>
      <c r="O1369" s="43"/>
    </row>
    <row r="1370" spans="3:15" ht="26.25" customHeight="1" thickBot="1">
      <c r="C1370" s="85"/>
      <c r="D1370" s="85" t="s">
        <v>46</v>
      </c>
      <c r="E1370" s="85" t="s">
        <v>47</v>
      </c>
      <c r="F1370" s="89" t="s">
        <v>80</v>
      </c>
      <c r="G1370" s="86" t="s">
        <v>163</v>
      </c>
      <c r="H1370" s="86" t="s">
        <v>204</v>
      </c>
      <c r="I1370" s="51" t="s">
        <v>120</v>
      </c>
      <c r="J1370" s="14" t="s">
        <v>120</v>
      </c>
      <c r="K1370" s="43" t="s">
        <v>120</v>
      </c>
      <c r="L1370" s="15" t="s">
        <v>272</v>
      </c>
      <c r="M1370" s="14">
        <v>11</v>
      </c>
      <c r="N1370" s="16">
        <f>+(SUM(M1370:M1374))/(COUNT(M1370:M1374)*30)</f>
        <v>0.34</v>
      </c>
      <c r="O1370" s="43" t="s">
        <v>120</v>
      </c>
    </row>
    <row r="1371" spans="3:15" ht="15.75" thickBot="1">
      <c r="C1371" s="85"/>
      <c r="D1371" s="85"/>
      <c r="E1371" s="85"/>
      <c r="F1371" s="90"/>
      <c r="G1371" s="87"/>
      <c r="H1371" s="87"/>
      <c r="I1371" s="51"/>
      <c r="J1371" s="14"/>
      <c r="K1371" s="43"/>
      <c r="L1371" s="15" t="s">
        <v>271</v>
      </c>
      <c r="M1371" s="14">
        <v>11</v>
      </c>
      <c r="N1371" s="14"/>
      <c r="O1371" s="43"/>
    </row>
    <row r="1372" spans="3:15" ht="15.75" thickBot="1">
      <c r="C1372" s="85"/>
      <c r="D1372" s="85"/>
      <c r="E1372" s="85"/>
      <c r="F1372" s="90"/>
      <c r="G1372" s="87"/>
      <c r="H1372" s="87"/>
      <c r="I1372" s="51"/>
      <c r="J1372" s="14"/>
      <c r="K1372" s="43"/>
      <c r="L1372" s="15" t="s">
        <v>312</v>
      </c>
      <c r="M1372" s="14">
        <v>11</v>
      </c>
      <c r="N1372" s="14"/>
      <c r="O1372" s="43"/>
    </row>
    <row r="1373" spans="3:15" ht="15.75" thickBot="1">
      <c r="C1373" s="85"/>
      <c r="D1373" s="85"/>
      <c r="E1373" s="85"/>
      <c r="F1373" s="90"/>
      <c r="G1373" s="87"/>
      <c r="H1373" s="87"/>
      <c r="I1373" s="51"/>
      <c r="J1373" s="14"/>
      <c r="K1373" s="43"/>
      <c r="L1373" s="15" t="s">
        <v>275</v>
      </c>
      <c r="M1373" s="14">
        <v>7</v>
      </c>
      <c r="N1373" s="14"/>
      <c r="O1373" s="43"/>
    </row>
    <row r="1374" spans="3:15" ht="26.25" customHeight="1" thickBot="1">
      <c r="C1374" s="85"/>
      <c r="D1374" s="85"/>
      <c r="E1374" s="85"/>
      <c r="F1374" s="90"/>
      <c r="G1374" s="88"/>
      <c r="H1374" s="88"/>
      <c r="I1374" s="51"/>
      <c r="J1374" s="14"/>
      <c r="K1374" s="43"/>
      <c r="L1374" s="44" t="s">
        <v>279</v>
      </c>
      <c r="M1374" s="14">
        <v>11</v>
      </c>
      <c r="N1374" s="14"/>
      <c r="O1374" s="43"/>
    </row>
    <row r="1375" spans="3:15" ht="26.25" customHeight="1" thickBot="1">
      <c r="C1375" s="85"/>
      <c r="D1375" s="85"/>
      <c r="E1375" s="85"/>
      <c r="F1375" s="90"/>
      <c r="G1375" s="14" t="s">
        <v>176</v>
      </c>
      <c r="H1375" s="14" t="s">
        <v>203</v>
      </c>
      <c r="I1375" s="51" t="s">
        <v>211</v>
      </c>
      <c r="J1375" s="14" t="s">
        <v>120</v>
      </c>
      <c r="K1375" s="43" t="s">
        <v>119</v>
      </c>
      <c r="L1375" s="15" t="s">
        <v>295</v>
      </c>
      <c r="M1375" s="14">
        <v>13</v>
      </c>
      <c r="N1375" s="16">
        <f>+(SUM(M1375:M1375))/(COUNT(M1375:M1375)*30)</f>
        <v>0.43333333333333335</v>
      </c>
      <c r="O1375" s="43" t="s">
        <v>119</v>
      </c>
    </row>
    <row r="1376" spans="3:15" ht="26.25" customHeight="1" thickBot="1">
      <c r="C1376" s="85"/>
      <c r="D1376" s="85"/>
      <c r="E1376" s="85"/>
      <c r="F1376" s="90"/>
      <c r="G1376" s="14" t="s">
        <v>144</v>
      </c>
      <c r="H1376" s="14" t="s">
        <v>197</v>
      </c>
      <c r="I1376" s="51" t="s">
        <v>211</v>
      </c>
      <c r="J1376" s="14" t="s">
        <v>208</v>
      </c>
      <c r="K1376" s="43" t="s">
        <v>119</v>
      </c>
      <c r="L1376" s="15" t="s">
        <v>295</v>
      </c>
      <c r="M1376" s="14">
        <v>13</v>
      </c>
      <c r="N1376" s="16">
        <f>+(SUM(M1376:M1376))/(COUNT(M1376:M1376)*30)</f>
        <v>0.43333333333333335</v>
      </c>
      <c r="O1376" s="43" t="s">
        <v>119</v>
      </c>
    </row>
    <row r="1377" spans="3:15" ht="26.25" customHeight="1" thickBot="1">
      <c r="C1377" s="85"/>
      <c r="D1377" s="85"/>
      <c r="E1377" s="85"/>
      <c r="F1377" s="91"/>
      <c r="G1377" s="14" t="s">
        <v>133</v>
      </c>
      <c r="H1377" s="14" t="s">
        <v>192</v>
      </c>
      <c r="I1377" s="51" t="s">
        <v>211</v>
      </c>
      <c r="J1377" s="14" t="s">
        <v>120</v>
      </c>
      <c r="K1377" s="43" t="s">
        <v>119</v>
      </c>
      <c r="L1377" s="15" t="s">
        <v>306</v>
      </c>
      <c r="M1377" s="14">
        <v>27</v>
      </c>
      <c r="N1377" s="16">
        <f>+(SUM(M1377:M1378))/(COUNT(M1377:M1378)*30)</f>
        <v>0.6333333333333333</v>
      </c>
      <c r="O1377" s="43" t="s">
        <v>120</v>
      </c>
    </row>
    <row r="1378" spans="3:15" ht="26.25" customHeight="1" thickBot="1">
      <c r="C1378" s="85"/>
      <c r="D1378" s="85"/>
      <c r="E1378" s="85"/>
      <c r="F1378" s="89" t="s">
        <v>81</v>
      </c>
      <c r="G1378" s="86" t="s">
        <v>163</v>
      </c>
      <c r="H1378" s="86" t="s">
        <v>204</v>
      </c>
      <c r="I1378" s="51" t="s">
        <v>120</v>
      </c>
      <c r="J1378" s="14" t="s">
        <v>120</v>
      </c>
      <c r="K1378" s="43" t="s">
        <v>120</v>
      </c>
      <c r="L1378" s="44" t="s">
        <v>279</v>
      </c>
      <c r="M1378" s="14">
        <v>11</v>
      </c>
      <c r="N1378" s="16">
        <f>+(SUM(M1378:M1381))/(COUNT(M1378:M1381)*30)</f>
        <v>0.41666666666666669</v>
      </c>
      <c r="O1378" s="43" t="s">
        <v>120</v>
      </c>
    </row>
    <row r="1379" spans="3:15" ht="15.75" thickBot="1">
      <c r="C1379" s="85"/>
      <c r="D1379" s="85"/>
      <c r="E1379" s="85"/>
      <c r="F1379" s="90"/>
      <c r="G1379" s="87"/>
      <c r="H1379" s="87"/>
      <c r="I1379" s="51"/>
      <c r="J1379" s="14"/>
      <c r="K1379" s="43"/>
      <c r="L1379" s="15" t="s">
        <v>271</v>
      </c>
      <c r="M1379" s="14">
        <v>11</v>
      </c>
      <c r="N1379" s="14"/>
      <c r="O1379" s="43"/>
    </row>
    <row r="1380" spans="3:15" ht="15.75" thickBot="1">
      <c r="C1380" s="85"/>
      <c r="D1380" s="85"/>
      <c r="E1380" s="85"/>
      <c r="F1380" s="90"/>
      <c r="G1380" s="87"/>
      <c r="H1380" s="87"/>
      <c r="I1380" s="51"/>
      <c r="J1380" s="14"/>
      <c r="K1380" s="43"/>
      <c r="L1380" s="15" t="s">
        <v>272</v>
      </c>
      <c r="M1380" s="14">
        <v>11</v>
      </c>
      <c r="N1380" s="16"/>
      <c r="O1380" s="43"/>
    </row>
    <row r="1381" spans="3:15" ht="15.75" thickBot="1">
      <c r="C1381" s="85"/>
      <c r="D1381" s="85"/>
      <c r="E1381" s="85"/>
      <c r="F1381" s="90"/>
      <c r="G1381" s="88"/>
      <c r="H1381" s="88"/>
      <c r="I1381" s="51"/>
      <c r="J1381" s="14"/>
      <c r="K1381" s="43"/>
      <c r="L1381" s="15" t="s">
        <v>262</v>
      </c>
      <c r="M1381" s="14">
        <v>17</v>
      </c>
      <c r="N1381" s="14"/>
      <c r="O1381" s="43"/>
    </row>
    <row r="1382" spans="3:15" ht="26.25" customHeight="1" thickBot="1">
      <c r="C1382" s="85"/>
      <c r="D1382" s="85"/>
      <c r="E1382" s="85"/>
      <c r="F1382" s="90"/>
      <c r="G1382" s="86" t="s">
        <v>159</v>
      </c>
      <c r="H1382" s="86" t="s">
        <v>192</v>
      </c>
      <c r="I1382" s="51" t="s">
        <v>208</v>
      </c>
      <c r="J1382" s="14" t="s">
        <v>259</v>
      </c>
      <c r="K1382" s="43" t="s">
        <v>120</v>
      </c>
      <c r="L1382" s="15" t="s">
        <v>275</v>
      </c>
      <c r="M1382" s="14">
        <v>9</v>
      </c>
      <c r="N1382" s="16">
        <f>+(SUM(M1382:M1385))/(COUNT(M1382:M1385)*30)</f>
        <v>0.38333333333333336</v>
      </c>
      <c r="O1382" s="43" t="s">
        <v>120</v>
      </c>
    </row>
    <row r="1383" spans="3:15" ht="26.25" customHeight="1" thickBot="1">
      <c r="C1383" s="85"/>
      <c r="D1383" s="85"/>
      <c r="E1383" s="85"/>
      <c r="F1383" s="90"/>
      <c r="G1383" s="87"/>
      <c r="H1383" s="87"/>
      <c r="I1383" s="51"/>
      <c r="J1383" s="14"/>
      <c r="K1383" s="43"/>
      <c r="L1383" s="15" t="s">
        <v>313</v>
      </c>
      <c r="M1383" s="14">
        <v>12</v>
      </c>
      <c r="N1383" s="14"/>
      <c r="O1383" s="43"/>
    </row>
    <row r="1384" spans="3:15" ht="26.25" customHeight="1" thickBot="1">
      <c r="C1384" s="85"/>
      <c r="D1384" s="85"/>
      <c r="E1384" s="85"/>
      <c r="F1384" s="90"/>
      <c r="G1384" s="87"/>
      <c r="H1384" s="87"/>
      <c r="I1384" s="51"/>
      <c r="J1384" s="14"/>
      <c r="K1384" s="43"/>
      <c r="L1384" s="15" t="s">
        <v>314</v>
      </c>
      <c r="M1384" s="14">
        <v>12</v>
      </c>
      <c r="N1384" s="14"/>
      <c r="O1384" s="43"/>
    </row>
    <row r="1385" spans="3:15" ht="26.25" customHeight="1" thickBot="1">
      <c r="C1385" s="85"/>
      <c r="D1385" s="85"/>
      <c r="E1385" s="85"/>
      <c r="F1385" s="90"/>
      <c r="G1385" s="88"/>
      <c r="H1385" s="88"/>
      <c r="I1385" s="51"/>
      <c r="J1385" s="14"/>
      <c r="K1385" s="43"/>
      <c r="L1385" s="15" t="s">
        <v>315</v>
      </c>
      <c r="M1385" s="14">
        <v>13</v>
      </c>
      <c r="N1385" s="14"/>
      <c r="O1385" s="43"/>
    </row>
    <row r="1386" spans="3:15" ht="15.75" thickBot="1">
      <c r="C1386" s="85"/>
      <c r="D1386" s="85"/>
      <c r="E1386" s="85"/>
      <c r="F1386" s="90"/>
      <c r="G1386" s="86" t="s">
        <v>176</v>
      </c>
      <c r="H1386" s="86" t="s">
        <v>199</v>
      </c>
      <c r="I1386" s="51" t="s">
        <v>208</v>
      </c>
      <c r="J1386" s="14" t="s">
        <v>120</v>
      </c>
      <c r="K1386" s="43" t="s">
        <v>120</v>
      </c>
      <c r="L1386" s="15" t="s">
        <v>295</v>
      </c>
      <c r="M1386" s="14">
        <v>13</v>
      </c>
      <c r="N1386" s="16">
        <f>+(SUM(M1386:M1387))/(COUNT(M1386:M1387)*30)</f>
        <v>0.48333333333333334</v>
      </c>
      <c r="O1386" s="43" t="s">
        <v>120</v>
      </c>
    </row>
    <row r="1387" spans="3:15" ht="15.75" thickBot="1">
      <c r="C1387" s="85"/>
      <c r="D1387" s="85"/>
      <c r="E1387" s="85"/>
      <c r="F1387" s="90"/>
      <c r="G1387" s="88"/>
      <c r="H1387" s="88"/>
      <c r="I1387" s="51"/>
      <c r="J1387" s="14"/>
      <c r="K1387" s="43"/>
      <c r="L1387" s="15" t="s">
        <v>316</v>
      </c>
      <c r="M1387" s="14">
        <v>16</v>
      </c>
      <c r="N1387" s="14"/>
      <c r="O1387" s="43"/>
    </row>
    <row r="1388" spans="3:15" ht="15.75" thickBot="1">
      <c r="C1388" s="85"/>
      <c r="D1388" s="85"/>
      <c r="E1388" s="85"/>
      <c r="F1388" s="90"/>
      <c r="G1388" s="86" t="s">
        <v>133</v>
      </c>
      <c r="H1388" s="86" t="s">
        <v>200</v>
      </c>
      <c r="I1388" s="51" t="s">
        <v>211</v>
      </c>
      <c r="J1388" s="14" t="s">
        <v>120</v>
      </c>
      <c r="K1388" s="43" t="s">
        <v>119</v>
      </c>
      <c r="L1388" s="15" t="s">
        <v>286</v>
      </c>
      <c r="M1388" s="14">
        <v>13</v>
      </c>
      <c r="N1388" s="16">
        <f>+(SUM(M1388:M1389))/(COUNT(M1388:M1389)*30)</f>
        <v>0.46666666666666667</v>
      </c>
      <c r="O1388" s="43" t="s">
        <v>120</v>
      </c>
    </row>
    <row r="1389" spans="3:15" ht="15.75" thickBot="1">
      <c r="C1389" s="85"/>
      <c r="D1389" s="85"/>
      <c r="E1389" s="85"/>
      <c r="F1389" s="90"/>
      <c r="G1389" s="88"/>
      <c r="H1389" s="88"/>
      <c r="I1389" s="51"/>
      <c r="J1389" s="14"/>
      <c r="K1389" s="43"/>
      <c r="L1389" s="15" t="s">
        <v>317</v>
      </c>
      <c r="M1389" s="14">
        <v>15</v>
      </c>
      <c r="N1389" s="14"/>
      <c r="O1389" s="43"/>
    </row>
    <row r="1390" spans="3:15" ht="15.75" thickBot="1">
      <c r="C1390" s="85"/>
      <c r="D1390" s="85"/>
      <c r="E1390" s="85"/>
      <c r="F1390" s="90"/>
      <c r="G1390" s="14" t="s">
        <v>169</v>
      </c>
      <c r="H1390" s="86" t="s">
        <v>197</v>
      </c>
      <c r="I1390" s="51" t="s">
        <v>211</v>
      </c>
      <c r="J1390" s="14" t="s">
        <v>121</v>
      </c>
      <c r="K1390" s="43" t="s">
        <v>121</v>
      </c>
      <c r="L1390" s="15" t="s">
        <v>318</v>
      </c>
      <c r="M1390" s="14">
        <v>13</v>
      </c>
      <c r="N1390" s="16">
        <f>+(SUM(M1390:M1391))/(COUNT(M1390:M1391)*30)</f>
        <v>0.53333333333333333</v>
      </c>
      <c r="O1390" s="43" t="s">
        <v>119</v>
      </c>
    </row>
    <row r="1391" spans="3:15" ht="15.75" thickBot="1">
      <c r="C1391" s="85"/>
      <c r="D1391" s="85"/>
      <c r="E1391" s="85"/>
      <c r="F1391" s="90"/>
      <c r="G1391" s="14"/>
      <c r="H1391" s="88"/>
      <c r="I1391" s="18"/>
      <c r="J1391" s="17"/>
      <c r="K1391" s="43"/>
      <c r="L1391" s="15" t="s">
        <v>302</v>
      </c>
      <c r="M1391" s="14">
        <v>19</v>
      </c>
      <c r="N1391" s="14"/>
      <c r="O1391" s="43"/>
    </row>
    <row r="1392" spans="3:15" ht="15.75" thickBot="1">
      <c r="C1392" s="85"/>
      <c r="D1392" s="85"/>
      <c r="E1392" s="85"/>
      <c r="F1392" s="90"/>
      <c r="G1392" s="86" t="s">
        <v>154</v>
      </c>
      <c r="H1392" s="86" t="s">
        <v>204</v>
      </c>
      <c r="I1392" s="18" t="s">
        <v>121</v>
      </c>
      <c r="J1392" s="17" t="s">
        <v>120</v>
      </c>
      <c r="K1392" s="43" t="s">
        <v>119</v>
      </c>
      <c r="L1392" s="15" t="s">
        <v>271</v>
      </c>
      <c r="M1392" s="14">
        <v>12</v>
      </c>
      <c r="N1392" s="16">
        <f>+(SUM(M1392:M1395))/(COUNT(M1392:M1395)*30)</f>
        <v>0.40833333333333333</v>
      </c>
      <c r="O1392" s="43" t="s">
        <v>119</v>
      </c>
    </row>
    <row r="1393" spans="3:15" ht="15.75" thickBot="1">
      <c r="C1393" s="85"/>
      <c r="D1393" s="85"/>
      <c r="E1393" s="85"/>
      <c r="F1393" s="90"/>
      <c r="G1393" s="87"/>
      <c r="H1393" s="87"/>
      <c r="I1393" s="18"/>
      <c r="J1393" s="17"/>
      <c r="K1393" s="43"/>
      <c r="L1393" s="15" t="s">
        <v>272</v>
      </c>
      <c r="M1393" s="14">
        <v>13</v>
      </c>
      <c r="N1393" s="14"/>
      <c r="O1393" s="43"/>
    </row>
    <row r="1394" spans="3:15" ht="15.75" thickBot="1">
      <c r="C1394" s="85"/>
      <c r="D1394" s="85"/>
      <c r="E1394" s="85"/>
      <c r="F1394" s="90"/>
      <c r="G1394" s="87"/>
      <c r="H1394" s="87"/>
      <c r="I1394" s="18"/>
      <c r="J1394" s="17"/>
      <c r="K1394" s="43"/>
      <c r="L1394" s="15" t="s">
        <v>270</v>
      </c>
      <c r="M1394" s="14">
        <v>12</v>
      </c>
      <c r="N1394" s="14"/>
      <c r="O1394" s="43"/>
    </row>
    <row r="1395" spans="3:15" ht="15.75" thickBot="1">
      <c r="C1395" s="85"/>
      <c r="D1395" s="85"/>
      <c r="E1395" s="85"/>
      <c r="F1395" s="90"/>
      <c r="G1395" s="88"/>
      <c r="H1395" s="88"/>
      <c r="I1395" s="18"/>
      <c r="J1395" s="17"/>
      <c r="K1395" s="43"/>
      <c r="L1395" s="15" t="s">
        <v>262</v>
      </c>
      <c r="M1395" s="14">
        <v>12</v>
      </c>
      <c r="N1395" s="14"/>
      <c r="O1395" s="43"/>
    </row>
    <row r="1396" spans="3:15" ht="15.75" thickBot="1">
      <c r="C1396" s="85"/>
      <c r="D1396" s="85"/>
      <c r="E1396" s="85"/>
      <c r="F1396" s="90"/>
      <c r="G1396" s="86" t="s">
        <v>134</v>
      </c>
      <c r="H1396" s="86" t="s">
        <v>203</v>
      </c>
      <c r="I1396" s="51" t="s">
        <v>208</v>
      </c>
      <c r="J1396" s="14" t="s">
        <v>119</v>
      </c>
      <c r="K1396" s="43" t="s">
        <v>208</v>
      </c>
      <c r="L1396" s="17" t="s">
        <v>310</v>
      </c>
      <c r="M1396" s="14">
        <v>12</v>
      </c>
      <c r="N1396" s="16">
        <f>+(SUM(M1396:M1397))/(COUNT(M1396:M1397)*30)</f>
        <v>0.41666666666666669</v>
      </c>
      <c r="O1396" s="43" t="s">
        <v>120</v>
      </c>
    </row>
    <row r="1397" spans="3:15" ht="15.75" thickBot="1">
      <c r="C1397" s="85"/>
      <c r="D1397" s="85"/>
      <c r="E1397" s="85"/>
      <c r="F1397" s="90"/>
      <c r="G1397" s="87"/>
      <c r="H1397" s="88"/>
      <c r="I1397" s="51"/>
      <c r="J1397" s="14"/>
      <c r="K1397" s="43"/>
      <c r="L1397" s="15" t="s">
        <v>286</v>
      </c>
      <c r="M1397" s="14">
        <v>13</v>
      </c>
      <c r="N1397" s="14"/>
      <c r="O1397" s="43"/>
    </row>
    <row r="1398" spans="3:15" ht="15.75" thickBot="1">
      <c r="C1398" s="85"/>
      <c r="D1398" s="85"/>
      <c r="E1398" s="85"/>
      <c r="F1398" s="90"/>
      <c r="G1398" s="87"/>
      <c r="H1398" s="86" t="s">
        <v>202</v>
      </c>
      <c r="I1398" s="51" t="s">
        <v>208</v>
      </c>
      <c r="J1398" s="14" t="s">
        <v>121</v>
      </c>
      <c r="K1398" s="43" t="s">
        <v>119</v>
      </c>
      <c r="L1398" s="17" t="s">
        <v>310</v>
      </c>
      <c r="M1398" s="14">
        <v>12</v>
      </c>
      <c r="N1398" s="16">
        <f>+(SUM(M1398:M1399))/(COUNT(M1398:M1399)*30)</f>
        <v>0.41666666666666669</v>
      </c>
      <c r="O1398" s="43" t="s">
        <v>120</v>
      </c>
    </row>
    <row r="1399" spans="3:15" ht="15.75" thickBot="1">
      <c r="C1399" s="85"/>
      <c r="D1399" s="85"/>
      <c r="E1399" s="85"/>
      <c r="F1399" s="91"/>
      <c r="G1399" s="88"/>
      <c r="H1399" s="88"/>
      <c r="I1399" s="51"/>
      <c r="J1399" s="14"/>
      <c r="K1399" s="43"/>
      <c r="L1399" s="15" t="s">
        <v>286</v>
      </c>
      <c r="M1399" s="14">
        <v>13</v>
      </c>
      <c r="N1399" s="14"/>
      <c r="O1399" s="43"/>
    </row>
    <row r="1400" spans="3:15" ht="15.75" thickBot="1">
      <c r="C1400" s="85"/>
      <c r="D1400" s="85"/>
      <c r="E1400" s="85"/>
      <c r="F1400" s="89" t="s">
        <v>82</v>
      </c>
      <c r="G1400" s="14" t="s">
        <v>135</v>
      </c>
      <c r="H1400" s="14" t="s">
        <v>203</v>
      </c>
      <c r="I1400" s="51" t="s">
        <v>211</v>
      </c>
      <c r="J1400" s="14" t="s">
        <v>119</v>
      </c>
      <c r="K1400" s="43" t="s">
        <v>211</v>
      </c>
      <c r="L1400" s="15" t="s">
        <v>286</v>
      </c>
      <c r="M1400" s="14">
        <v>13</v>
      </c>
      <c r="N1400" s="16">
        <f>+(SUM(M1400:M1404))/(COUNT(M1400:M1404)*30)</f>
        <v>0.6</v>
      </c>
      <c r="O1400" s="43" t="s">
        <v>119</v>
      </c>
    </row>
    <row r="1401" spans="3:15" ht="15.75" thickBot="1">
      <c r="C1401" s="85"/>
      <c r="D1401" s="85"/>
      <c r="E1401" s="85"/>
      <c r="F1401" s="90"/>
      <c r="G1401" s="86" t="s">
        <v>144</v>
      </c>
      <c r="H1401" s="86" t="s">
        <v>203</v>
      </c>
      <c r="I1401" s="51" t="s">
        <v>211</v>
      </c>
      <c r="J1401" s="14" t="s">
        <v>119</v>
      </c>
      <c r="K1401" s="43" t="s">
        <v>211</v>
      </c>
      <c r="L1401" s="15" t="s">
        <v>289</v>
      </c>
      <c r="M1401" s="14">
        <v>17</v>
      </c>
      <c r="N1401" s="14"/>
      <c r="O1401" s="43"/>
    </row>
    <row r="1402" spans="3:15" ht="15.75" thickBot="1">
      <c r="C1402" s="85"/>
      <c r="D1402" s="85"/>
      <c r="E1402" s="85"/>
      <c r="F1402" s="90"/>
      <c r="G1402" s="87"/>
      <c r="H1402" s="87"/>
      <c r="I1402" s="51"/>
      <c r="J1402" s="14"/>
      <c r="K1402" s="43"/>
      <c r="L1402" s="15" t="s">
        <v>296</v>
      </c>
      <c r="M1402" s="14">
        <v>22</v>
      </c>
      <c r="N1402" s="14"/>
      <c r="O1402" s="43"/>
    </row>
    <row r="1403" spans="3:15" ht="15.75" thickBot="1">
      <c r="C1403" s="85"/>
      <c r="D1403" s="85"/>
      <c r="E1403" s="85"/>
      <c r="F1403" s="90"/>
      <c r="G1403" s="87"/>
      <c r="H1403" s="87"/>
      <c r="I1403" s="51"/>
      <c r="J1403" s="14"/>
      <c r="K1403" s="43"/>
      <c r="L1403" s="15" t="s">
        <v>290</v>
      </c>
      <c r="M1403" s="14">
        <v>20</v>
      </c>
      <c r="N1403" s="14"/>
      <c r="O1403" s="43"/>
    </row>
    <row r="1404" spans="3:15" ht="26.25" customHeight="1" thickBot="1">
      <c r="C1404" s="85"/>
      <c r="D1404" s="85"/>
      <c r="E1404" s="85"/>
      <c r="F1404" s="91"/>
      <c r="G1404" s="88"/>
      <c r="H1404" s="88"/>
      <c r="I1404" s="51"/>
      <c r="J1404" s="14"/>
      <c r="K1404" s="43"/>
      <c r="L1404" s="15" t="s">
        <v>292</v>
      </c>
      <c r="M1404" s="14">
        <v>18</v>
      </c>
      <c r="N1404" s="14"/>
      <c r="O1404" s="43"/>
    </row>
    <row r="1405" spans="3:15" ht="15.75" thickBot="1">
      <c r="C1405" s="85"/>
      <c r="D1405" s="85"/>
      <c r="E1405" s="85"/>
      <c r="F1405" s="89" t="s">
        <v>83</v>
      </c>
      <c r="G1405" s="86" t="s">
        <v>163</v>
      </c>
      <c r="H1405" s="86" t="s">
        <v>203</v>
      </c>
      <c r="I1405" s="51" t="s">
        <v>121</v>
      </c>
      <c r="J1405" s="14" t="s">
        <v>120</v>
      </c>
      <c r="K1405" s="43" t="s">
        <v>119</v>
      </c>
      <c r="L1405" s="15" t="s">
        <v>271</v>
      </c>
      <c r="M1405" s="14">
        <v>11</v>
      </c>
      <c r="N1405" s="16">
        <f>+(SUM(M1405:M1407))/(COUNT(M1405:M1407)*30)</f>
        <v>0.36666666666666664</v>
      </c>
      <c r="O1405" s="43" t="s">
        <v>119</v>
      </c>
    </row>
    <row r="1406" spans="3:15" ht="15.75" thickBot="1">
      <c r="C1406" s="85"/>
      <c r="D1406" s="85"/>
      <c r="E1406" s="85"/>
      <c r="F1406" s="90"/>
      <c r="G1406" s="87"/>
      <c r="H1406" s="87"/>
      <c r="I1406" s="51"/>
      <c r="J1406" s="14"/>
      <c r="K1406" s="43"/>
      <c r="L1406" s="15" t="s">
        <v>272</v>
      </c>
      <c r="M1406" s="14">
        <v>11</v>
      </c>
      <c r="N1406" s="14"/>
      <c r="O1406" s="43"/>
    </row>
    <row r="1407" spans="3:15" ht="15.75" thickBot="1">
      <c r="C1407" s="85"/>
      <c r="D1407" s="85"/>
      <c r="E1407" s="85"/>
      <c r="F1407" s="90"/>
      <c r="G1407" s="87"/>
      <c r="H1407" s="88"/>
      <c r="I1407" s="51"/>
      <c r="J1407" s="14"/>
      <c r="K1407" s="43"/>
      <c r="L1407" s="15" t="s">
        <v>262</v>
      </c>
      <c r="M1407" s="14">
        <v>11</v>
      </c>
      <c r="O1407" s="43"/>
    </row>
    <row r="1408" spans="3:15" ht="15.75" thickBot="1">
      <c r="C1408" s="85"/>
      <c r="D1408" s="85"/>
      <c r="E1408" s="85"/>
      <c r="F1408" s="90"/>
      <c r="G1408" s="87"/>
      <c r="H1408" s="86" t="s">
        <v>202</v>
      </c>
      <c r="I1408" s="51" t="s">
        <v>208</v>
      </c>
      <c r="J1408" s="14" t="s">
        <v>120</v>
      </c>
      <c r="K1408" s="43" t="s">
        <v>120</v>
      </c>
      <c r="L1408" s="15" t="s">
        <v>271</v>
      </c>
      <c r="M1408" s="14">
        <v>11</v>
      </c>
      <c r="N1408" s="16">
        <f>+(SUM(M1408:M1410))/(COUNT(M1408:M1410)*30)</f>
        <v>0.36666666666666664</v>
      </c>
      <c r="O1408" s="43" t="s">
        <v>119</v>
      </c>
    </row>
    <row r="1409" spans="3:15" ht="15.75" thickBot="1">
      <c r="C1409" s="85"/>
      <c r="D1409" s="85"/>
      <c r="E1409" s="85"/>
      <c r="F1409" s="90"/>
      <c r="G1409" s="87"/>
      <c r="H1409" s="87"/>
      <c r="I1409" s="51"/>
      <c r="J1409" s="14"/>
      <c r="K1409" s="43"/>
      <c r="L1409" s="15" t="s">
        <v>272</v>
      </c>
      <c r="M1409" s="14">
        <v>11</v>
      </c>
      <c r="N1409" s="14"/>
      <c r="O1409" s="43"/>
    </row>
    <row r="1410" spans="3:15" ht="15.75" thickBot="1">
      <c r="C1410" s="85"/>
      <c r="D1410" s="85"/>
      <c r="E1410" s="85"/>
      <c r="F1410" s="90"/>
      <c r="G1410" s="87"/>
      <c r="H1410" s="88"/>
      <c r="I1410" s="51"/>
      <c r="J1410" s="14"/>
      <c r="K1410" s="43"/>
      <c r="L1410" s="15" t="s">
        <v>262</v>
      </c>
      <c r="M1410" s="14">
        <v>11</v>
      </c>
      <c r="O1410" s="43"/>
    </row>
    <row r="1411" spans="3:15" ht="15.75" thickBot="1">
      <c r="C1411" s="85"/>
      <c r="D1411" s="85"/>
      <c r="E1411" s="85"/>
      <c r="F1411" s="90"/>
      <c r="G1411" s="87"/>
      <c r="H1411" s="86" t="s">
        <v>199</v>
      </c>
      <c r="I1411" s="51" t="s">
        <v>208</v>
      </c>
      <c r="J1411" s="14" t="s">
        <v>120</v>
      </c>
      <c r="K1411" s="43" t="s">
        <v>120</v>
      </c>
      <c r="L1411" s="15" t="s">
        <v>271</v>
      </c>
      <c r="M1411" s="14">
        <v>11</v>
      </c>
      <c r="N1411" s="16">
        <f>+(SUM(M1411:M1413))/(COUNT(M1411:M1413)*30)</f>
        <v>0.36666666666666664</v>
      </c>
      <c r="O1411" s="43" t="s">
        <v>119</v>
      </c>
    </row>
    <row r="1412" spans="3:15" ht="15.75" thickBot="1">
      <c r="C1412" s="85"/>
      <c r="D1412" s="85"/>
      <c r="E1412" s="85"/>
      <c r="F1412" s="90"/>
      <c r="G1412" s="87"/>
      <c r="H1412" s="87"/>
      <c r="I1412" s="51"/>
      <c r="J1412" s="14"/>
      <c r="K1412" s="43"/>
      <c r="L1412" s="15" t="s">
        <v>272</v>
      </c>
      <c r="M1412" s="14">
        <v>11</v>
      </c>
      <c r="N1412" s="14"/>
      <c r="O1412" s="43"/>
    </row>
    <row r="1413" spans="3:15" ht="15.75" thickBot="1">
      <c r="C1413" s="85"/>
      <c r="D1413" s="85"/>
      <c r="E1413" s="85"/>
      <c r="F1413" s="90"/>
      <c r="G1413" s="87"/>
      <c r="H1413" s="88"/>
      <c r="I1413" s="51"/>
      <c r="J1413" s="14"/>
      <c r="K1413" s="43"/>
      <c r="L1413" s="15" t="s">
        <v>262</v>
      </c>
      <c r="M1413" s="14">
        <v>11</v>
      </c>
      <c r="O1413" s="43"/>
    </row>
    <row r="1414" spans="3:15" ht="15.75" thickBot="1">
      <c r="C1414" s="85"/>
      <c r="D1414" s="85"/>
      <c r="E1414" s="85"/>
      <c r="F1414" s="90"/>
      <c r="G1414" s="87"/>
      <c r="H1414" s="86" t="s">
        <v>200</v>
      </c>
      <c r="I1414" s="51" t="s">
        <v>120</v>
      </c>
      <c r="J1414" s="14" t="s">
        <v>120</v>
      </c>
      <c r="K1414" s="43" t="s">
        <v>120</v>
      </c>
      <c r="L1414" s="15" t="s">
        <v>271</v>
      </c>
      <c r="M1414" s="14">
        <v>11</v>
      </c>
      <c r="N1414" s="16">
        <f>+(SUM(M1414:M1416))/(COUNT(M1414:M1416)*30)</f>
        <v>0.36666666666666664</v>
      </c>
      <c r="O1414" s="43" t="s">
        <v>119</v>
      </c>
    </row>
    <row r="1415" spans="3:15" ht="15.75" thickBot="1">
      <c r="C1415" s="85"/>
      <c r="D1415" s="85"/>
      <c r="E1415" s="85"/>
      <c r="F1415" s="90"/>
      <c r="G1415" s="87"/>
      <c r="H1415" s="87"/>
      <c r="I1415" s="51"/>
      <c r="J1415" s="14"/>
      <c r="K1415" s="43"/>
      <c r="L1415" s="15" t="s">
        <v>272</v>
      </c>
      <c r="M1415" s="14">
        <v>11</v>
      </c>
      <c r="N1415" s="14"/>
      <c r="O1415" s="43"/>
    </row>
    <row r="1416" spans="3:15" ht="15.75" thickBot="1">
      <c r="C1416" s="85"/>
      <c r="D1416" s="85"/>
      <c r="E1416" s="85"/>
      <c r="F1416" s="90"/>
      <c r="G1416" s="88"/>
      <c r="H1416" s="88"/>
      <c r="I1416" s="51"/>
      <c r="J1416" s="14"/>
      <c r="K1416" s="43"/>
      <c r="L1416" s="15" t="s">
        <v>262</v>
      </c>
      <c r="M1416" s="14">
        <v>11</v>
      </c>
      <c r="O1416" s="43"/>
    </row>
    <row r="1417" spans="3:15" ht="15.75" thickBot="1">
      <c r="C1417" s="85"/>
      <c r="D1417" s="85"/>
      <c r="E1417" s="85"/>
      <c r="F1417" s="90"/>
      <c r="G1417" s="14" t="s">
        <v>135</v>
      </c>
      <c r="H1417" s="14" t="s">
        <v>197</v>
      </c>
      <c r="I1417" s="51" t="s">
        <v>121</v>
      </c>
      <c r="J1417" s="14" t="s">
        <v>120</v>
      </c>
      <c r="K1417" s="43" t="s">
        <v>119</v>
      </c>
      <c r="L1417" s="15" t="s">
        <v>330</v>
      </c>
      <c r="M1417" s="14">
        <v>15</v>
      </c>
      <c r="N1417" s="16">
        <f>+(SUM(M1417:M1417))/(COUNT(M1417:M1417)*30)</f>
        <v>0.5</v>
      </c>
      <c r="O1417" s="43" t="s">
        <v>119</v>
      </c>
    </row>
    <row r="1418" spans="3:15" ht="15.75" thickBot="1">
      <c r="C1418" s="85"/>
      <c r="D1418" s="85"/>
      <c r="E1418" s="85"/>
      <c r="F1418" s="90"/>
      <c r="G1418" s="86" t="s">
        <v>144</v>
      </c>
      <c r="H1418" s="86" t="s">
        <v>203</v>
      </c>
      <c r="I1418" s="51" t="s">
        <v>121</v>
      </c>
      <c r="J1418" s="14" t="s">
        <v>211</v>
      </c>
      <c r="K1418" s="43" t="s">
        <v>121</v>
      </c>
      <c r="L1418" s="15" t="s">
        <v>289</v>
      </c>
      <c r="M1418" s="14">
        <v>17</v>
      </c>
      <c r="N1418" s="16">
        <f>+(SUM(M1418:M1420))/(COUNT(M1418:M1420)*30)</f>
        <v>0.61111111111111116</v>
      </c>
      <c r="O1418" s="43" t="s">
        <v>208</v>
      </c>
    </row>
    <row r="1419" spans="3:15" ht="15.75" thickBot="1">
      <c r="C1419" s="85"/>
      <c r="D1419" s="85"/>
      <c r="E1419" s="85"/>
      <c r="F1419" s="90"/>
      <c r="G1419" s="87"/>
      <c r="H1419" s="87"/>
      <c r="I1419" s="51"/>
      <c r="J1419" s="14"/>
      <c r="K1419" s="43"/>
      <c r="L1419" s="15" t="s">
        <v>290</v>
      </c>
      <c r="M1419" s="14">
        <v>20</v>
      </c>
      <c r="N1419" s="38"/>
      <c r="O1419" s="43"/>
    </row>
    <row r="1420" spans="3:15" ht="15.75" thickBot="1">
      <c r="C1420" s="85"/>
      <c r="D1420" s="85"/>
      <c r="E1420" s="85"/>
      <c r="F1420" s="91"/>
      <c r="G1420" s="88"/>
      <c r="H1420" s="88"/>
      <c r="I1420" s="51"/>
      <c r="J1420" s="14"/>
      <c r="K1420" s="43"/>
      <c r="L1420" s="15" t="s">
        <v>292</v>
      </c>
      <c r="M1420" s="14">
        <v>18</v>
      </c>
      <c r="N1420" s="38"/>
      <c r="O1420" s="43"/>
    </row>
    <row r="1421" spans="3:15" ht="15.75" thickBot="1">
      <c r="C1421" s="85"/>
      <c r="D1421" s="85"/>
      <c r="E1421" s="85"/>
      <c r="F1421" s="89" t="s">
        <v>84</v>
      </c>
      <c r="G1421" s="86" t="s">
        <v>163</v>
      </c>
      <c r="H1421" s="86" t="s">
        <v>195</v>
      </c>
      <c r="I1421" s="51" t="s">
        <v>121</v>
      </c>
      <c r="J1421" s="14" t="s">
        <v>120</v>
      </c>
      <c r="K1421" s="43" t="s">
        <v>119</v>
      </c>
      <c r="L1421" s="44" t="s">
        <v>279</v>
      </c>
      <c r="M1421" s="14">
        <v>11</v>
      </c>
      <c r="N1421" s="16">
        <f>+(SUM(M1421:M1428))/(COUNT(M1421:M1428)*30)</f>
        <v>0.32916666666666666</v>
      </c>
      <c r="O1421" s="43" t="s">
        <v>119</v>
      </c>
    </row>
    <row r="1422" spans="3:15" ht="15.75" thickBot="1">
      <c r="C1422" s="85"/>
      <c r="D1422" s="85"/>
      <c r="E1422" s="85"/>
      <c r="F1422" s="90"/>
      <c r="G1422" s="87"/>
      <c r="H1422" s="87"/>
      <c r="I1422" s="51"/>
      <c r="J1422" s="14"/>
      <c r="K1422" s="43"/>
      <c r="L1422" s="15" t="s">
        <v>271</v>
      </c>
      <c r="M1422" s="14">
        <v>11</v>
      </c>
      <c r="N1422" s="14"/>
      <c r="O1422" s="43"/>
    </row>
    <row r="1423" spans="3:15" ht="15.75" thickBot="1">
      <c r="C1423" s="85"/>
      <c r="D1423" s="85"/>
      <c r="E1423" s="85"/>
      <c r="F1423" s="90"/>
      <c r="G1423" s="87"/>
      <c r="H1423" s="87"/>
      <c r="I1423" s="51"/>
      <c r="J1423" s="14"/>
      <c r="K1423" s="43"/>
      <c r="L1423" s="15" t="s">
        <v>272</v>
      </c>
      <c r="M1423" s="14">
        <v>11</v>
      </c>
      <c r="N1423" s="16"/>
      <c r="O1423" s="43"/>
    </row>
    <row r="1424" spans="3:15" ht="15.75" thickBot="1">
      <c r="C1424" s="85"/>
      <c r="D1424" s="85"/>
      <c r="E1424" s="85"/>
      <c r="F1424" s="90"/>
      <c r="G1424" s="87"/>
      <c r="H1424" s="87"/>
      <c r="I1424" s="51"/>
      <c r="J1424" s="14"/>
      <c r="K1424" s="43"/>
      <c r="L1424" s="15" t="s">
        <v>262</v>
      </c>
      <c r="M1424" s="14">
        <v>11</v>
      </c>
      <c r="N1424" s="14"/>
      <c r="O1424" s="43"/>
    </row>
    <row r="1425" spans="3:15" ht="26.25" customHeight="1" thickBot="1">
      <c r="C1425" s="85"/>
      <c r="D1425" s="85"/>
      <c r="E1425" s="85"/>
      <c r="F1425" s="90"/>
      <c r="G1425" s="87"/>
      <c r="H1425" s="87"/>
      <c r="I1425" s="51"/>
      <c r="J1425" s="14"/>
      <c r="K1425" s="43"/>
      <c r="L1425" s="15" t="s">
        <v>275</v>
      </c>
      <c r="M1425" s="14">
        <v>7</v>
      </c>
      <c r="N1425" s="14"/>
      <c r="O1425" s="43"/>
    </row>
    <row r="1426" spans="3:15" ht="26.25" customHeight="1" thickBot="1">
      <c r="C1426" s="85"/>
      <c r="D1426" s="85"/>
      <c r="E1426" s="85"/>
      <c r="F1426" s="90"/>
      <c r="G1426" s="87"/>
      <c r="H1426" s="87"/>
      <c r="I1426" s="51"/>
      <c r="J1426" s="14"/>
      <c r="K1426" s="43"/>
      <c r="L1426" s="15" t="s">
        <v>319</v>
      </c>
      <c r="M1426" s="14">
        <v>7</v>
      </c>
      <c r="N1426" s="14"/>
      <c r="O1426" s="43"/>
    </row>
    <row r="1427" spans="3:15" ht="26.25" customHeight="1" thickBot="1">
      <c r="C1427" s="85"/>
      <c r="D1427" s="85"/>
      <c r="E1427" s="85"/>
      <c r="F1427" s="90"/>
      <c r="G1427" s="87"/>
      <c r="H1427" s="87"/>
      <c r="I1427" s="51"/>
      <c r="J1427" s="14"/>
      <c r="K1427" s="43"/>
      <c r="L1427" s="15" t="s">
        <v>273</v>
      </c>
      <c r="M1427" s="14">
        <v>10</v>
      </c>
      <c r="N1427" s="14"/>
      <c r="O1427" s="43"/>
    </row>
    <row r="1428" spans="3:15" ht="26.25" customHeight="1" thickBot="1">
      <c r="C1428" s="85"/>
      <c r="D1428" s="85"/>
      <c r="E1428" s="85"/>
      <c r="F1428" s="90"/>
      <c r="G1428" s="87"/>
      <c r="H1428" s="88"/>
      <c r="I1428" s="51"/>
      <c r="J1428" s="14"/>
      <c r="K1428" s="43"/>
      <c r="L1428" s="15" t="s">
        <v>312</v>
      </c>
      <c r="M1428" s="14">
        <v>11</v>
      </c>
      <c r="N1428" s="14"/>
      <c r="O1428" s="43"/>
    </row>
    <row r="1429" spans="3:15" ht="26.25" customHeight="1" thickBot="1">
      <c r="C1429" s="85"/>
      <c r="D1429" s="85"/>
      <c r="E1429" s="85"/>
      <c r="F1429" s="90"/>
      <c r="G1429" s="87"/>
      <c r="H1429" s="86" t="s">
        <v>203</v>
      </c>
      <c r="I1429" s="51" t="s">
        <v>121</v>
      </c>
      <c r="J1429" s="14" t="s">
        <v>120</v>
      </c>
      <c r="K1429" s="43" t="s">
        <v>119</v>
      </c>
      <c r="L1429" s="44" t="s">
        <v>279</v>
      </c>
      <c r="M1429" s="14">
        <v>11</v>
      </c>
      <c r="N1429" s="16">
        <f>+(SUM(M1429:M1436))/(COUNT(M1429:M1436)*30)</f>
        <v>0.32916666666666666</v>
      </c>
      <c r="O1429" s="43" t="s">
        <v>119</v>
      </c>
    </row>
    <row r="1430" spans="3:15" ht="26.25" customHeight="1" thickBot="1">
      <c r="C1430" s="85"/>
      <c r="D1430" s="85"/>
      <c r="E1430" s="85"/>
      <c r="F1430" s="90"/>
      <c r="G1430" s="87"/>
      <c r="H1430" s="87"/>
      <c r="I1430" s="51"/>
      <c r="J1430" s="14"/>
      <c r="K1430" s="43"/>
      <c r="L1430" s="15" t="s">
        <v>271</v>
      </c>
      <c r="M1430" s="14">
        <v>11</v>
      </c>
      <c r="N1430" s="14"/>
      <c r="O1430" s="43"/>
    </row>
    <row r="1431" spans="3:15" ht="26.25" customHeight="1" thickBot="1">
      <c r="C1431" s="85"/>
      <c r="D1431" s="85"/>
      <c r="E1431" s="85"/>
      <c r="F1431" s="90"/>
      <c r="G1431" s="87"/>
      <c r="H1431" s="87"/>
      <c r="I1431" s="51"/>
      <c r="J1431" s="14"/>
      <c r="K1431" s="43"/>
      <c r="L1431" s="15" t="s">
        <v>272</v>
      </c>
      <c r="M1431" s="14">
        <v>11</v>
      </c>
      <c r="N1431" s="16"/>
      <c r="O1431" s="43"/>
    </row>
    <row r="1432" spans="3:15" ht="26.25" customHeight="1" thickBot="1">
      <c r="C1432" s="85"/>
      <c r="D1432" s="85"/>
      <c r="E1432" s="85"/>
      <c r="F1432" s="90"/>
      <c r="G1432" s="87"/>
      <c r="H1432" s="87"/>
      <c r="I1432" s="51"/>
      <c r="J1432" s="14"/>
      <c r="K1432" s="43"/>
      <c r="L1432" s="15" t="s">
        <v>262</v>
      </c>
      <c r="M1432" s="14">
        <v>11</v>
      </c>
      <c r="N1432" s="14"/>
      <c r="O1432" s="43"/>
    </row>
    <row r="1433" spans="3:15" ht="15.75" thickBot="1">
      <c r="C1433" s="85"/>
      <c r="D1433" s="85"/>
      <c r="E1433" s="85"/>
      <c r="F1433" s="90"/>
      <c r="G1433" s="87"/>
      <c r="H1433" s="87"/>
      <c r="I1433" s="51"/>
      <c r="J1433" s="14"/>
      <c r="K1433" s="43"/>
      <c r="L1433" s="15" t="s">
        <v>275</v>
      </c>
      <c r="M1433" s="14">
        <v>7</v>
      </c>
      <c r="N1433" s="14"/>
      <c r="O1433" s="43"/>
    </row>
    <row r="1434" spans="3:15" ht="15.75" thickBot="1">
      <c r="C1434" s="85"/>
      <c r="D1434" s="85"/>
      <c r="E1434" s="85"/>
      <c r="F1434" s="90"/>
      <c r="G1434" s="87"/>
      <c r="H1434" s="87"/>
      <c r="I1434" s="51"/>
      <c r="J1434" s="14"/>
      <c r="K1434" s="43"/>
      <c r="L1434" s="15" t="s">
        <v>319</v>
      </c>
      <c r="M1434" s="14">
        <v>7</v>
      </c>
      <c r="N1434" s="14"/>
      <c r="O1434" s="43"/>
    </row>
    <row r="1435" spans="3:15" ht="15.75" thickBot="1">
      <c r="C1435" s="85"/>
      <c r="D1435" s="85"/>
      <c r="E1435" s="85"/>
      <c r="F1435" s="90"/>
      <c r="G1435" s="87"/>
      <c r="H1435" s="87"/>
      <c r="I1435" s="51"/>
      <c r="J1435" s="14"/>
      <c r="K1435" s="43"/>
      <c r="L1435" s="15" t="s">
        <v>273</v>
      </c>
      <c r="M1435" s="14">
        <v>10</v>
      </c>
      <c r="N1435" s="14"/>
      <c r="O1435" s="43"/>
    </row>
    <row r="1436" spans="3:15" ht="15.75" thickBot="1">
      <c r="C1436" s="85"/>
      <c r="D1436" s="85"/>
      <c r="E1436" s="85"/>
      <c r="F1436" s="90"/>
      <c r="G1436" s="87"/>
      <c r="H1436" s="88"/>
      <c r="I1436" s="51"/>
      <c r="J1436" s="14"/>
      <c r="K1436" s="43"/>
      <c r="L1436" s="15" t="s">
        <v>312</v>
      </c>
      <c r="M1436" s="14">
        <v>11</v>
      </c>
      <c r="N1436" s="14"/>
      <c r="O1436" s="43"/>
    </row>
    <row r="1437" spans="3:15" ht="15.75" thickBot="1">
      <c r="C1437" s="85"/>
      <c r="D1437" s="85"/>
      <c r="E1437" s="85"/>
      <c r="F1437" s="90"/>
      <c r="G1437" s="87"/>
      <c r="H1437" s="86" t="s">
        <v>201</v>
      </c>
      <c r="I1437" s="51" t="s">
        <v>211</v>
      </c>
      <c r="J1437" s="14" t="s">
        <v>120</v>
      </c>
      <c r="K1437" s="43" t="s">
        <v>119</v>
      </c>
      <c r="L1437" s="44" t="s">
        <v>279</v>
      </c>
      <c r="M1437" s="14">
        <v>11</v>
      </c>
      <c r="N1437" s="16">
        <f>+(SUM(M1437:M1444))/(COUNT(M1437:M1444)*30)</f>
        <v>0.32916666666666666</v>
      </c>
      <c r="O1437" s="43" t="s">
        <v>119</v>
      </c>
    </row>
    <row r="1438" spans="3:15" ht="15.75" thickBot="1">
      <c r="C1438" s="85"/>
      <c r="D1438" s="85"/>
      <c r="E1438" s="85"/>
      <c r="F1438" s="90"/>
      <c r="G1438" s="87"/>
      <c r="H1438" s="87"/>
      <c r="I1438" s="51"/>
      <c r="J1438" s="14"/>
      <c r="K1438" s="43"/>
      <c r="L1438" s="15" t="s">
        <v>271</v>
      </c>
      <c r="M1438" s="14">
        <v>11</v>
      </c>
      <c r="N1438" s="14"/>
      <c r="O1438" s="43"/>
    </row>
    <row r="1439" spans="3:15" ht="15.75" thickBot="1">
      <c r="C1439" s="85"/>
      <c r="D1439" s="85"/>
      <c r="E1439" s="85"/>
      <c r="F1439" s="90"/>
      <c r="G1439" s="87"/>
      <c r="H1439" s="87"/>
      <c r="I1439" s="51"/>
      <c r="J1439" s="14"/>
      <c r="K1439" s="43"/>
      <c r="L1439" s="15" t="s">
        <v>272</v>
      </c>
      <c r="M1439" s="14">
        <v>11</v>
      </c>
      <c r="N1439" s="16"/>
      <c r="O1439" s="43"/>
    </row>
    <row r="1440" spans="3:15" ht="15.75" thickBot="1">
      <c r="C1440" s="85"/>
      <c r="D1440" s="85"/>
      <c r="E1440" s="85"/>
      <c r="F1440" s="90"/>
      <c r="G1440" s="87"/>
      <c r="H1440" s="87"/>
      <c r="I1440" s="51"/>
      <c r="J1440" s="14"/>
      <c r="K1440" s="43"/>
      <c r="L1440" s="15" t="s">
        <v>262</v>
      </c>
      <c r="M1440" s="14">
        <v>11</v>
      </c>
      <c r="N1440" s="14"/>
      <c r="O1440" s="43"/>
    </row>
    <row r="1441" spans="3:15" ht="15.75" thickBot="1">
      <c r="C1441" s="85"/>
      <c r="D1441" s="85"/>
      <c r="E1441" s="85"/>
      <c r="F1441" s="90"/>
      <c r="G1441" s="87"/>
      <c r="H1441" s="87"/>
      <c r="I1441" s="51"/>
      <c r="J1441" s="14"/>
      <c r="K1441" s="43"/>
      <c r="L1441" s="15" t="s">
        <v>275</v>
      </c>
      <c r="M1441" s="14">
        <v>7</v>
      </c>
      <c r="N1441" s="14"/>
      <c r="O1441" s="43"/>
    </row>
    <row r="1442" spans="3:15" ht="15.75" thickBot="1">
      <c r="C1442" s="85"/>
      <c r="D1442" s="85"/>
      <c r="E1442" s="85"/>
      <c r="F1442" s="90"/>
      <c r="G1442" s="87"/>
      <c r="H1442" s="87"/>
      <c r="I1442" s="51"/>
      <c r="J1442" s="14"/>
      <c r="K1442" s="43"/>
      <c r="L1442" s="15" t="s">
        <v>319</v>
      </c>
      <c r="M1442" s="14">
        <v>7</v>
      </c>
      <c r="N1442" s="14"/>
      <c r="O1442" s="43"/>
    </row>
    <row r="1443" spans="3:15" ht="15.75" thickBot="1">
      <c r="C1443" s="85"/>
      <c r="D1443" s="85"/>
      <c r="E1443" s="85"/>
      <c r="F1443" s="90"/>
      <c r="G1443" s="87"/>
      <c r="H1443" s="87"/>
      <c r="I1443" s="51"/>
      <c r="J1443" s="14"/>
      <c r="K1443" s="43"/>
      <c r="L1443" s="15" t="s">
        <v>273</v>
      </c>
      <c r="M1443" s="14">
        <v>10</v>
      </c>
      <c r="N1443" s="14"/>
      <c r="O1443" s="43"/>
    </row>
    <row r="1444" spans="3:15" ht="15.75" thickBot="1">
      <c r="C1444" s="85"/>
      <c r="D1444" s="85"/>
      <c r="E1444" s="85"/>
      <c r="F1444" s="90"/>
      <c r="G1444" s="87"/>
      <c r="H1444" s="88"/>
      <c r="I1444" s="51"/>
      <c r="J1444" s="14"/>
      <c r="K1444" s="43"/>
      <c r="L1444" s="15" t="s">
        <v>312</v>
      </c>
      <c r="M1444" s="14">
        <v>11</v>
      </c>
      <c r="N1444" s="14"/>
      <c r="O1444" s="43"/>
    </row>
    <row r="1445" spans="3:15" ht="15.75" thickBot="1">
      <c r="C1445" s="85"/>
      <c r="D1445" s="85"/>
      <c r="E1445" s="85"/>
      <c r="F1445" s="90"/>
      <c r="G1445" s="87"/>
      <c r="H1445" s="86" t="s">
        <v>193</v>
      </c>
      <c r="I1445" s="51" t="s">
        <v>120</v>
      </c>
      <c r="J1445" s="14" t="s">
        <v>120</v>
      </c>
      <c r="K1445" s="43" t="s">
        <v>120</v>
      </c>
      <c r="L1445" s="44" t="s">
        <v>279</v>
      </c>
      <c r="M1445" s="14">
        <v>11</v>
      </c>
      <c r="N1445" s="16">
        <f>+(SUM(M1445:M1452))/(COUNT(M1445:M1452)*30)</f>
        <v>0.32916666666666666</v>
      </c>
      <c r="O1445" s="43" t="s">
        <v>120</v>
      </c>
    </row>
    <row r="1446" spans="3:15" ht="15.75" thickBot="1">
      <c r="C1446" s="85"/>
      <c r="D1446" s="85"/>
      <c r="E1446" s="85"/>
      <c r="F1446" s="90"/>
      <c r="G1446" s="87"/>
      <c r="H1446" s="87"/>
      <c r="I1446" s="51"/>
      <c r="J1446" s="14"/>
      <c r="K1446" s="43"/>
      <c r="L1446" s="15" t="s">
        <v>271</v>
      </c>
      <c r="M1446" s="14">
        <v>11</v>
      </c>
      <c r="N1446" s="14"/>
      <c r="O1446" s="43"/>
    </row>
    <row r="1447" spans="3:15" ht="15.75" thickBot="1">
      <c r="C1447" s="85"/>
      <c r="D1447" s="85"/>
      <c r="E1447" s="85"/>
      <c r="F1447" s="90"/>
      <c r="G1447" s="87"/>
      <c r="H1447" s="87"/>
      <c r="I1447" s="51"/>
      <c r="J1447" s="14"/>
      <c r="K1447" s="43"/>
      <c r="L1447" s="15" t="s">
        <v>272</v>
      </c>
      <c r="M1447" s="14">
        <v>11</v>
      </c>
      <c r="N1447" s="16"/>
      <c r="O1447" s="43"/>
    </row>
    <row r="1448" spans="3:15" ht="15.75" thickBot="1">
      <c r="C1448" s="85"/>
      <c r="D1448" s="85"/>
      <c r="E1448" s="85"/>
      <c r="F1448" s="90"/>
      <c r="G1448" s="87"/>
      <c r="H1448" s="87"/>
      <c r="I1448" s="51"/>
      <c r="J1448" s="14"/>
      <c r="K1448" s="43"/>
      <c r="L1448" s="15" t="s">
        <v>262</v>
      </c>
      <c r="M1448" s="14">
        <v>11</v>
      </c>
      <c r="N1448" s="14"/>
      <c r="O1448" s="43"/>
    </row>
    <row r="1449" spans="3:15" ht="15.75" thickBot="1">
      <c r="C1449" s="85"/>
      <c r="D1449" s="85"/>
      <c r="E1449" s="85"/>
      <c r="F1449" s="90"/>
      <c r="G1449" s="87"/>
      <c r="H1449" s="87"/>
      <c r="I1449" s="51"/>
      <c r="J1449" s="14"/>
      <c r="K1449" s="43"/>
      <c r="L1449" s="15" t="s">
        <v>275</v>
      </c>
      <c r="M1449" s="14">
        <v>7</v>
      </c>
      <c r="N1449" s="14"/>
      <c r="O1449" s="43"/>
    </row>
    <row r="1450" spans="3:15" ht="15.75" thickBot="1">
      <c r="C1450" s="85"/>
      <c r="D1450" s="85"/>
      <c r="E1450" s="85"/>
      <c r="F1450" s="90"/>
      <c r="G1450" s="87"/>
      <c r="H1450" s="87"/>
      <c r="I1450" s="51"/>
      <c r="J1450" s="14"/>
      <c r="K1450" s="43"/>
      <c r="L1450" s="15" t="s">
        <v>319</v>
      </c>
      <c r="M1450" s="14">
        <v>7</v>
      </c>
      <c r="N1450" s="14"/>
      <c r="O1450" s="43"/>
    </row>
    <row r="1451" spans="3:15" ht="15.75" thickBot="1">
      <c r="C1451" s="85"/>
      <c r="D1451" s="85"/>
      <c r="E1451" s="85"/>
      <c r="F1451" s="90"/>
      <c r="G1451" s="87"/>
      <c r="H1451" s="87"/>
      <c r="I1451" s="51"/>
      <c r="J1451" s="14"/>
      <c r="K1451" s="43"/>
      <c r="L1451" s="15" t="s">
        <v>273</v>
      </c>
      <c r="M1451" s="14">
        <v>10</v>
      </c>
      <c r="N1451" s="14"/>
      <c r="O1451" s="43"/>
    </row>
    <row r="1452" spans="3:15" ht="15.75" thickBot="1">
      <c r="C1452" s="85"/>
      <c r="D1452" s="85"/>
      <c r="E1452" s="85"/>
      <c r="F1452" s="90"/>
      <c r="G1452" s="88"/>
      <c r="H1452" s="88"/>
      <c r="I1452" s="51"/>
      <c r="J1452" s="14"/>
      <c r="K1452" s="43"/>
      <c r="L1452" s="52" t="s">
        <v>312</v>
      </c>
      <c r="M1452" s="38">
        <v>11</v>
      </c>
      <c r="O1452" s="43"/>
    </row>
    <row r="1453" spans="3:15" ht="15.75" thickBot="1">
      <c r="C1453" s="85"/>
      <c r="D1453" s="85"/>
      <c r="E1453" s="85"/>
      <c r="F1453" s="90"/>
      <c r="G1453" s="86" t="s">
        <v>166</v>
      </c>
      <c r="H1453" s="86" t="s">
        <v>195</v>
      </c>
      <c r="I1453" s="51" t="s">
        <v>121</v>
      </c>
      <c r="J1453" s="14" t="s">
        <v>120</v>
      </c>
      <c r="K1453" s="44" t="s">
        <v>119</v>
      </c>
      <c r="L1453" s="15" t="s">
        <v>319</v>
      </c>
      <c r="M1453" s="14">
        <v>8</v>
      </c>
      <c r="N1453" s="16">
        <f>+(SUM(M1453:M1458))/(COUNT(M1453:M1458)*30)</f>
        <v>0.37222222222222223</v>
      </c>
      <c r="O1453" s="43" t="s">
        <v>119</v>
      </c>
    </row>
    <row r="1454" spans="3:15" ht="15.75" thickBot="1">
      <c r="C1454" s="85"/>
      <c r="D1454" s="85"/>
      <c r="E1454" s="85"/>
      <c r="F1454" s="90"/>
      <c r="G1454" s="87"/>
      <c r="H1454" s="87"/>
      <c r="I1454" s="51"/>
      <c r="J1454" s="14"/>
      <c r="K1454" s="44"/>
      <c r="L1454" s="15" t="s">
        <v>315</v>
      </c>
      <c r="M1454" s="14">
        <v>13</v>
      </c>
      <c r="N1454" s="51"/>
      <c r="O1454" s="43"/>
    </row>
    <row r="1455" spans="3:15" ht="15.75" thickBot="1">
      <c r="C1455" s="85"/>
      <c r="D1455" s="85"/>
      <c r="E1455" s="85"/>
      <c r="F1455" s="90"/>
      <c r="G1455" s="87"/>
      <c r="H1455" s="87"/>
      <c r="I1455" s="51"/>
      <c r="J1455" s="14"/>
      <c r="K1455" s="44"/>
      <c r="L1455" s="52" t="s">
        <v>312</v>
      </c>
      <c r="M1455" s="38">
        <v>13</v>
      </c>
      <c r="N1455" s="51"/>
      <c r="O1455" s="43"/>
    </row>
    <row r="1456" spans="3:15" ht="15.75" thickBot="1">
      <c r="C1456" s="85"/>
      <c r="D1456" s="85"/>
      <c r="E1456" s="85"/>
      <c r="F1456" s="90"/>
      <c r="G1456" s="87"/>
      <c r="H1456" s="87"/>
      <c r="I1456" s="51"/>
      <c r="J1456" s="14"/>
      <c r="K1456" s="44"/>
      <c r="L1456" s="15" t="s">
        <v>314</v>
      </c>
      <c r="M1456" s="14">
        <v>12</v>
      </c>
      <c r="N1456" s="51"/>
      <c r="O1456" s="43"/>
    </row>
    <row r="1457" spans="3:15" ht="15.75" thickBot="1">
      <c r="C1457" s="85"/>
      <c r="D1457" s="85"/>
      <c r="E1457" s="85"/>
      <c r="F1457" s="90"/>
      <c r="G1457" s="87"/>
      <c r="H1457" s="87"/>
      <c r="I1457" s="51"/>
      <c r="J1457" s="14"/>
      <c r="K1457" s="44"/>
      <c r="L1457" s="15" t="s">
        <v>313</v>
      </c>
      <c r="M1457" s="14">
        <v>12</v>
      </c>
      <c r="N1457" s="51"/>
      <c r="O1457" s="43"/>
    </row>
    <row r="1458" spans="3:15" ht="15.75" thickBot="1">
      <c r="C1458" s="85"/>
      <c r="D1458" s="85"/>
      <c r="E1458" s="85"/>
      <c r="F1458" s="90"/>
      <c r="G1458" s="87"/>
      <c r="H1458" s="88"/>
      <c r="I1458" s="51"/>
      <c r="J1458" s="14"/>
      <c r="K1458" s="44"/>
      <c r="L1458" s="15" t="s">
        <v>275</v>
      </c>
      <c r="M1458" s="14">
        <v>9</v>
      </c>
      <c r="N1458" s="51"/>
      <c r="O1458" s="43"/>
    </row>
    <row r="1459" spans="3:15" ht="15.75" thickBot="1">
      <c r="C1459" s="85"/>
      <c r="D1459" s="85"/>
      <c r="E1459" s="85"/>
      <c r="F1459" s="90"/>
      <c r="G1459" s="87"/>
      <c r="H1459" s="86" t="s">
        <v>203</v>
      </c>
      <c r="I1459" s="51" t="s">
        <v>211</v>
      </c>
      <c r="J1459" s="14" t="s">
        <v>120</v>
      </c>
      <c r="K1459" s="43" t="s">
        <v>119</v>
      </c>
      <c r="L1459" s="15" t="s">
        <v>319</v>
      </c>
      <c r="M1459" s="14">
        <v>8</v>
      </c>
      <c r="N1459" s="16">
        <f>+(SUM(M1459:M1464))/(COUNT(M1459:M1464)*30)</f>
        <v>0.37222222222222223</v>
      </c>
      <c r="O1459" s="43" t="s">
        <v>119</v>
      </c>
    </row>
    <row r="1460" spans="3:15" ht="15.75" thickBot="1">
      <c r="C1460" s="85"/>
      <c r="D1460" s="85"/>
      <c r="E1460" s="85"/>
      <c r="F1460" s="90"/>
      <c r="G1460" s="87"/>
      <c r="H1460" s="87"/>
      <c r="I1460" s="51"/>
      <c r="J1460" s="14"/>
      <c r="K1460" s="43"/>
      <c r="L1460" s="15" t="s">
        <v>315</v>
      </c>
      <c r="M1460" s="14">
        <v>13</v>
      </c>
      <c r="N1460" s="51"/>
      <c r="O1460" s="43"/>
    </row>
    <row r="1461" spans="3:15" ht="15.75" thickBot="1">
      <c r="C1461" s="85"/>
      <c r="D1461" s="85"/>
      <c r="E1461" s="85"/>
      <c r="F1461" s="90"/>
      <c r="G1461" s="87"/>
      <c r="H1461" s="87"/>
      <c r="I1461" s="51"/>
      <c r="J1461" s="14"/>
      <c r="K1461" s="43"/>
      <c r="L1461" s="52" t="s">
        <v>312</v>
      </c>
      <c r="M1461" s="38">
        <v>13</v>
      </c>
      <c r="N1461" s="51"/>
      <c r="O1461" s="43"/>
    </row>
    <row r="1462" spans="3:15" ht="15.75" thickBot="1">
      <c r="C1462" s="85"/>
      <c r="D1462" s="85"/>
      <c r="E1462" s="85"/>
      <c r="F1462" s="90"/>
      <c r="G1462" s="87"/>
      <c r="H1462" s="87"/>
      <c r="I1462" s="51"/>
      <c r="J1462" s="14"/>
      <c r="K1462" s="43"/>
      <c r="L1462" s="15" t="s">
        <v>314</v>
      </c>
      <c r="M1462" s="14">
        <v>12</v>
      </c>
      <c r="N1462" s="51"/>
      <c r="O1462" s="43"/>
    </row>
    <row r="1463" spans="3:15" ht="15.75" thickBot="1">
      <c r="C1463" s="85"/>
      <c r="D1463" s="85"/>
      <c r="E1463" s="85"/>
      <c r="F1463" s="90"/>
      <c r="G1463" s="87"/>
      <c r="H1463" s="87"/>
      <c r="I1463" s="51"/>
      <c r="J1463" s="14"/>
      <c r="K1463" s="43"/>
      <c r="L1463" s="15" t="s">
        <v>313</v>
      </c>
      <c r="M1463" s="14">
        <v>12</v>
      </c>
      <c r="N1463" s="51"/>
      <c r="O1463" s="43"/>
    </row>
    <row r="1464" spans="3:15" ht="15.75" thickBot="1">
      <c r="C1464" s="85"/>
      <c r="D1464" s="85"/>
      <c r="E1464" s="85"/>
      <c r="F1464" s="90"/>
      <c r="G1464" s="87"/>
      <c r="H1464" s="88"/>
      <c r="I1464" s="51"/>
      <c r="J1464" s="14"/>
      <c r="K1464" s="43"/>
      <c r="L1464" s="15" t="s">
        <v>275</v>
      </c>
      <c r="M1464" s="14">
        <v>9</v>
      </c>
      <c r="N1464" s="51"/>
      <c r="O1464" s="43"/>
    </row>
    <row r="1465" spans="3:15" ht="15.75" thickBot="1">
      <c r="C1465" s="85"/>
      <c r="D1465" s="85"/>
      <c r="E1465" s="85"/>
      <c r="F1465" s="90"/>
      <c r="G1465" s="87"/>
      <c r="H1465" s="86" t="s">
        <v>201</v>
      </c>
      <c r="I1465" s="51" t="s">
        <v>211</v>
      </c>
      <c r="J1465" s="14" t="s">
        <v>120</v>
      </c>
      <c r="K1465" s="43" t="s">
        <v>119</v>
      </c>
      <c r="L1465" s="15" t="s">
        <v>319</v>
      </c>
      <c r="M1465" s="14">
        <v>8</v>
      </c>
      <c r="N1465" s="16">
        <f>+(SUM(M1465:M1470))/(COUNT(M1465:M1470)*30)</f>
        <v>0.37222222222222223</v>
      </c>
      <c r="O1465" s="43" t="s">
        <v>119</v>
      </c>
    </row>
    <row r="1466" spans="3:15" ht="15.75" thickBot="1">
      <c r="C1466" s="85"/>
      <c r="D1466" s="85"/>
      <c r="E1466" s="85"/>
      <c r="F1466" s="90"/>
      <c r="G1466" s="87"/>
      <c r="H1466" s="87"/>
      <c r="I1466" s="51"/>
      <c r="J1466" s="14"/>
      <c r="K1466" s="43"/>
      <c r="L1466" s="15" t="s">
        <v>315</v>
      </c>
      <c r="M1466" s="14">
        <v>13</v>
      </c>
      <c r="N1466" s="51"/>
      <c r="O1466" s="43"/>
    </row>
    <row r="1467" spans="3:15" ht="15.75" thickBot="1">
      <c r="C1467" s="85"/>
      <c r="D1467" s="85"/>
      <c r="E1467" s="85"/>
      <c r="F1467" s="90"/>
      <c r="G1467" s="87"/>
      <c r="H1467" s="87"/>
      <c r="I1467" s="51"/>
      <c r="J1467" s="14"/>
      <c r="K1467" s="43"/>
      <c r="L1467" s="52" t="s">
        <v>312</v>
      </c>
      <c r="M1467" s="38">
        <v>13</v>
      </c>
      <c r="N1467" s="51"/>
      <c r="O1467" s="43"/>
    </row>
    <row r="1468" spans="3:15" ht="15.75" thickBot="1">
      <c r="C1468" s="85"/>
      <c r="D1468" s="85"/>
      <c r="E1468" s="85"/>
      <c r="F1468" s="90"/>
      <c r="G1468" s="87"/>
      <c r="H1468" s="87"/>
      <c r="I1468" s="51"/>
      <c r="J1468" s="14"/>
      <c r="K1468" s="43"/>
      <c r="L1468" s="15" t="s">
        <v>314</v>
      </c>
      <c r="M1468" s="14">
        <v>12</v>
      </c>
      <c r="N1468" s="51"/>
      <c r="O1468" s="43"/>
    </row>
    <row r="1469" spans="3:15" ht="15.75" thickBot="1">
      <c r="C1469" s="85"/>
      <c r="D1469" s="85"/>
      <c r="E1469" s="85"/>
      <c r="F1469" s="90"/>
      <c r="G1469" s="87"/>
      <c r="H1469" s="87"/>
      <c r="I1469" s="51"/>
      <c r="J1469" s="14"/>
      <c r="K1469" s="43"/>
      <c r="L1469" s="15" t="s">
        <v>313</v>
      </c>
      <c r="M1469" s="14">
        <v>12</v>
      </c>
      <c r="N1469" s="51"/>
      <c r="O1469" s="43"/>
    </row>
    <row r="1470" spans="3:15" ht="15.75" thickBot="1">
      <c r="C1470" s="85"/>
      <c r="D1470" s="85"/>
      <c r="E1470" s="85"/>
      <c r="F1470" s="90"/>
      <c r="G1470" s="88"/>
      <c r="H1470" s="88"/>
      <c r="I1470" s="51"/>
      <c r="J1470" s="14"/>
      <c r="K1470" s="43"/>
      <c r="L1470" s="15" t="s">
        <v>275</v>
      </c>
      <c r="M1470" s="14">
        <v>9</v>
      </c>
      <c r="N1470" s="51"/>
      <c r="O1470" s="43"/>
    </row>
    <row r="1471" spans="3:15" ht="15.75" thickBot="1">
      <c r="C1471" s="85"/>
      <c r="D1471" s="85"/>
      <c r="E1471" s="85"/>
      <c r="F1471" s="90"/>
      <c r="G1471" s="86" t="s">
        <v>159</v>
      </c>
      <c r="H1471" s="86" t="s">
        <v>195</v>
      </c>
      <c r="I1471" s="51" t="s">
        <v>121</v>
      </c>
      <c r="J1471" s="14" t="s">
        <v>120</v>
      </c>
      <c r="K1471" s="43" t="s">
        <v>119</v>
      </c>
      <c r="L1471" s="15" t="s">
        <v>319</v>
      </c>
      <c r="M1471" s="14">
        <v>8</v>
      </c>
      <c r="N1471" s="16">
        <f>+(SUM(M1471:M1476))/(COUNT(M1471:M1476)*30)</f>
        <v>0.37222222222222223</v>
      </c>
      <c r="O1471" s="43" t="s">
        <v>119</v>
      </c>
    </row>
    <row r="1472" spans="3:15" ht="15.75" thickBot="1">
      <c r="C1472" s="85"/>
      <c r="D1472" s="85"/>
      <c r="E1472" s="85"/>
      <c r="F1472" s="90"/>
      <c r="G1472" s="87"/>
      <c r="H1472" s="87"/>
      <c r="I1472" s="51"/>
      <c r="J1472" s="14"/>
      <c r="K1472" s="43"/>
      <c r="L1472" s="15" t="s">
        <v>275</v>
      </c>
      <c r="M1472" s="14">
        <v>9</v>
      </c>
      <c r="N1472" s="14"/>
      <c r="O1472" s="43"/>
    </row>
    <row r="1473" spans="3:15" ht="15.75" thickBot="1">
      <c r="C1473" s="85"/>
      <c r="D1473" s="85"/>
      <c r="E1473" s="85"/>
      <c r="F1473" s="90"/>
      <c r="G1473" s="87"/>
      <c r="H1473" s="87"/>
      <c r="I1473" s="51"/>
      <c r="J1473" s="14"/>
      <c r="K1473" s="43"/>
      <c r="L1473" s="52" t="s">
        <v>312</v>
      </c>
      <c r="M1473" s="38">
        <v>13</v>
      </c>
      <c r="N1473" s="14"/>
      <c r="O1473" s="43"/>
    </row>
    <row r="1474" spans="3:15" ht="15.75" thickBot="1">
      <c r="C1474" s="85"/>
      <c r="D1474" s="85"/>
      <c r="E1474" s="85"/>
      <c r="F1474" s="90"/>
      <c r="G1474" s="87"/>
      <c r="H1474" s="87"/>
      <c r="I1474" s="51"/>
      <c r="J1474" s="14"/>
      <c r="K1474" s="43"/>
      <c r="L1474" s="15" t="s">
        <v>313</v>
      </c>
      <c r="M1474" s="14">
        <v>12</v>
      </c>
      <c r="N1474" s="14"/>
      <c r="O1474" s="43"/>
    </row>
    <row r="1475" spans="3:15" ht="15.75" thickBot="1">
      <c r="C1475" s="85"/>
      <c r="D1475" s="85"/>
      <c r="E1475" s="85"/>
      <c r="F1475" s="90"/>
      <c r="G1475" s="87"/>
      <c r="H1475" s="87"/>
      <c r="I1475" s="51"/>
      <c r="J1475" s="14"/>
      <c r="K1475" s="43"/>
      <c r="L1475" s="15" t="s">
        <v>314</v>
      </c>
      <c r="M1475" s="14">
        <v>12</v>
      </c>
      <c r="N1475" s="14"/>
      <c r="O1475" s="43"/>
    </row>
    <row r="1476" spans="3:15" ht="15.75" thickBot="1">
      <c r="C1476" s="85"/>
      <c r="D1476" s="85"/>
      <c r="E1476" s="85"/>
      <c r="F1476" s="90"/>
      <c r="G1476" s="87"/>
      <c r="H1476" s="88"/>
      <c r="I1476" s="51"/>
      <c r="J1476" s="14"/>
      <c r="K1476" s="43"/>
      <c r="L1476" s="15" t="s">
        <v>315</v>
      </c>
      <c r="M1476" s="14">
        <v>13</v>
      </c>
      <c r="N1476" s="14"/>
      <c r="O1476" s="43"/>
    </row>
    <row r="1477" spans="3:15" ht="15.75" thickBot="1">
      <c r="C1477" s="85"/>
      <c r="D1477" s="85"/>
      <c r="E1477" s="85"/>
      <c r="F1477" s="90"/>
      <c r="G1477" s="87"/>
      <c r="H1477" s="86" t="s">
        <v>203</v>
      </c>
      <c r="I1477" s="51" t="s">
        <v>211</v>
      </c>
      <c r="J1477" s="14" t="s">
        <v>120</v>
      </c>
      <c r="K1477" s="43" t="s">
        <v>119</v>
      </c>
      <c r="L1477" s="15" t="s">
        <v>319</v>
      </c>
      <c r="M1477" s="14">
        <v>8</v>
      </c>
      <c r="N1477" s="16">
        <f>+(SUM(M1477:M1482))/(COUNT(M1477:M1482)*30)</f>
        <v>0.37222222222222223</v>
      </c>
      <c r="O1477" s="43" t="s">
        <v>119</v>
      </c>
    </row>
    <row r="1478" spans="3:15" ht="15.75" thickBot="1">
      <c r="C1478" s="85"/>
      <c r="D1478" s="85"/>
      <c r="E1478" s="85"/>
      <c r="F1478" s="90"/>
      <c r="G1478" s="87"/>
      <c r="H1478" s="87"/>
      <c r="I1478" s="51"/>
      <c r="J1478" s="14"/>
      <c r="K1478" s="43"/>
      <c r="L1478" s="15" t="s">
        <v>275</v>
      </c>
      <c r="M1478" s="14">
        <v>9</v>
      </c>
      <c r="N1478" s="14"/>
      <c r="O1478" s="43"/>
    </row>
    <row r="1479" spans="3:15" ht="15.75" thickBot="1">
      <c r="C1479" s="85"/>
      <c r="D1479" s="85"/>
      <c r="E1479" s="85"/>
      <c r="F1479" s="90"/>
      <c r="G1479" s="87"/>
      <c r="H1479" s="87"/>
      <c r="I1479" s="51"/>
      <c r="J1479" s="14"/>
      <c r="K1479" s="43"/>
      <c r="L1479" s="52" t="s">
        <v>312</v>
      </c>
      <c r="M1479" s="38">
        <v>13</v>
      </c>
      <c r="N1479" s="14"/>
      <c r="O1479" s="43"/>
    </row>
    <row r="1480" spans="3:15" ht="15.75" thickBot="1">
      <c r="C1480" s="85"/>
      <c r="D1480" s="85"/>
      <c r="E1480" s="85"/>
      <c r="F1480" s="90"/>
      <c r="G1480" s="87"/>
      <c r="H1480" s="87"/>
      <c r="I1480" s="51"/>
      <c r="J1480" s="14"/>
      <c r="K1480" s="43"/>
      <c r="L1480" s="15" t="s">
        <v>313</v>
      </c>
      <c r="M1480" s="14">
        <v>12</v>
      </c>
      <c r="N1480" s="14"/>
      <c r="O1480" s="43"/>
    </row>
    <row r="1481" spans="3:15" ht="15.75" thickBot="1">
      <c r="C1481" s="85"/>
      <c r="D1481" s="85"/>
      <c r="E1481" s="85"/>
      <c r="F1481" s="90"/>
      <c r="G1481" s="87"/>
      <c r="H1481" s="87"/>
      <c r="I1481" s="51"/>
      <c r="J1481" s="14"/>
      <c r="K1481" s="43"/>
      <c r="L1481" s="15" t="s">
        <v>314</v>
      </c>
      <c r="M1481" s="14">
        <v>12</v>
      </c>
      <c r="N1481" s="14"/>
      <c r="O1481" s="43"/>
    </row>
    <row r="1482" spans="3:15" ht="15.75" thickBot="1">
      <c r="C1482" s="85"/>
      <c r="D1482" s="85"/>
      <c r="E1482" s="85"/>
      <c r="F1482" s="90"/>
      <c r="G1482" s="88"/>
      <c r="H1482" s="88"/>
      <c r="I1482" s="51"/>
      <c r="J1482" s="14"/>
      <c r="K1482" s="43"/>
      <c r="L1482" s="15" t="s">
        <v>315</v>
      </c>
      <c r="M1482" s="14">
        <v>13</v>
      </c>
      <c r="N1482" s="14"/>
      <c r="O1482" s="43"/>
    </row>
    <row r="1483" spans="3:15" ht="15.75" thickBot="1">
      <c r="C1483" s="85"/>
      <c r="D1483" s="85"/>
      <c r="E1483" s="85"/>
      <c r="F1483" s="90"/>
      <c r="G1483" s="86" t="s">
        <v>144</v>
      </c>
      <c r="H1483" s="86" t="s">
        <v>195</v>
      </c>
      <c r="I1483" s="51" t="s">
        <v>121</v>
      </c>
      <c r="J1483" s="14" t="s">
        <v>120</v>
      </c>
      <c r="K1483" s="43" t="s">
        <v>119</v>
      </c>
      <c r="L1483" s="15" t="s">
        <v>289</v>
      </c>
      <c r="M1483" s="14">
        <v>13</v>
      </c>
      <c r="N1483" s="16">
        <f>+(SUM(M1483:M1487))/(COUNT(M1483:M1487)*30)</f>
        <v>0.60666666666666669</v>
      </c>
      <c r="O1483" s="43" t="s">
        <v>208</v>
      </c>
    </row>
    <row r="1484" spans="3:15" ht="15.75" thickBot="1">
      <c r="C1484" s="85"/>
      <c r="D1484" s="85"/>
      <c r="E1484" s="85"/>
      <c r="F1484" s="90"/>
      <c r="G1484" s="87"/>
      <c r="H1484" s="87"/>
      <c r="I1484" s="51"/>
      <c r="J1484" s="14"/>
      <c r="K1484" s="43"/>
      <c r="L1484" s="15" t="s">
        <v>292</v>
      </c>
      <c r="M1484" s="14">
        <v>18</v>
      </c>
      <c r="N1484" s="14"/>
      <c r="O1484" s="43"/>
    </row>
    <row r="1485" spans="3:15" ht="15.75" thickBot="1">
      <c r="C1485" s="85"/>
      <c r="D1485" s="85"/>
      <c r="E1485" s="85"/>
      <c r="F1485" s="90"/>
      <c r="G1485" s="87"/>
      <c r="H1485" s="87"/>
      <c r="I1485" s="51"/>
      <c r="J1485" s="14"/>
      <c r="K1485" s="43"/>
      <c r="L1485" s="15" t="s">
        <v>290</v>
      </c>
      <c r="M1485" s="14">
        <v>15</v>
      </c>
      <c r="N1485" s="14"/>
      <c r="O1485" s="43"/>
    </row>
    <row r="1486" spans="3:15" ht="15.75" thickBot="1">
      <c r="C1486" s="85"/>
      <c r="D1486" s="85"/>
      <c r="E1486" s="85"/>
      <c r="F1486" s="90"/>
      <c r="G1486" s="87"/>
      <c r="H1486" s="87"/>
      <c r="I1486" s="51"/>
      <c r="J1486" s="14"/>
      <c r="K1486" s="43"/>
      <c r="L1486" s="15" t="s">
        <v>323</v>
      </c>
      <c r="M1486" s="14">
        <v>23</v>
      </c>
      <c r="N1486" s="14"/>
      <c r="O1486" s="43"/>
    </row>
    <row r="1487" spans="3:15" ht="15.75" thickBot="1">
      <c r="C1487" s="85"/>
      <c r="D1487" s="85"/>
      <c r="E1487" s="85"/>
      <c r="F1487" s="90"/>
      <c r="G1487" s="87"/>
      <c r="H1487" s="88"/>
      <c r="I1487" s="51"/>
      <c r="J1487" s="14"/>
      <c r="K1487" s="43"/>
      <c r="L1487" s="15" t="s">
        <v>296</v>
      </c>
      <c r="M1487" s="14">
        <v>22</v>
      </c>
      <c r="N1487" s="14"/>
      <c r="O1487" s="43"/>
    </row>
    <row r="1488" spans="3:15" ht="15.75" thickBot="1">
      <c r="C1488" s="85"/>
      <c r="D1488" s="85"/>
      <c r="E1488" s="85"/>
      <c r="F1488" s="90"/>
      <c r="G1488" s="87"/>
      <c r="H1488" s="86" t="s">
        <v>203</v>
      </c>
      <c r="I1488" s="51" t="s">
        <v>211</v>
      </c>
      <c r="J1488" s="14" t="s">
        <v>120</v>
      </c>
      <c r="K1488" s="43" t="s">
        <v>119</v>
      </c>
      <c r="L1488" s="15" t="s">
        <v>289</v>
      </c>
      <c r="M1488" s="14">
        <v>13</v>
      </c>
      <c r="N1488" s="16">
        <f>+(SUM(M1488:M1492))/(COUNT(M1488:M1492)*30)</f>
        <v>0.60666666666666669</v>
      </c>
      <c r="O1488" s="43" t="s">
        <v>208</v>
      </c>
    </row>
    <row r="1489" spans="3:15" ht="15.75" thickBot="1">
      <c r="C1489" s="85"/>
      <c r="D1489" s="85"/>
      <c r="E1489" s="85"/>
      <c r="F1489" s="90"/>
      <c r="G1489" s="87"/>
      <c r="H1489" s="87"/>
      <c r="I1489" s="51"/>
      <c r="J1489" s="14"/>
      <c r="K1489" s="43"/>
      <c r="L1489" s="15" t="s">
        <v>292</v>
      </c>
      <c r="M1489" s="14">
        <v>18</v>
      </c>
      <c r="N1489" s="14"/>
      <c r="O1489" s="43"/>
    </row>
    <row r="1490" spans="3:15" ht="15.75" thickBot="1">
      <c r="C1490" s="85"/>
      <c r="D1490" s="85"/>
      <c r="E1490" s="85"/>
      <c r="F1490" s="90"/>
      <c r="G1490" s="87"/>
      <c r="H1490" s="87"/>
      <c r="I1490" s="51"/>
      <c r="J1490" s="14"/>
      <c r="K1490" s="43"/>
      <c r="L1490" s="15" t="s">
        <v>290</v>
      </c>
      <c r="M1490" s="14">
        <v>15</v>
      </c>
      <c r="N1490" s="14"/>
      <c r="O1490" s="43"/>
    </row>
    <row r="1491" spans="3:15" ht="15.75" thickBot="1">
      <c r="C1491" s="85"/>
      <c r="D1491" s="85"/>
      <c r="E1491" s="85"/>
      <c r="F1491" s="90"/>
      <c r="G1491" s="87"/>
      <c r="H1491" s="87"/>
      <c r="I1491" s="51"/>
      <c r="J1491" s="14"/>
      <c r="K1491" s="43"/>
      <c r="L1491" s="15" t="s">
        <v>323</v>
      </c>
      <c r="M1491" s="14">
        <v>23</v>
      </c>
      <c r="N1491" s="14"/>
      <c r="O1491" s="43"/>
    </row>
    <row r="1492" spans="3:15" ht="15.75" thickBot="1">
      <c r="C1492" s="85"/>
      <c r="D1492" s="85"/>
      <c r="E1492" s="85"/>
      <c r="F1492" s="90"/>
      <c r="G1492" s="88"/>
      <c r="H1492" s="88"/>
      <c r="I1492" s="51"/>
      <c r="J1492" s="14"/>
      <c r="K1492" s="43"/>
      <c r="L1492" s="15" t="s">
        <v>296</v>
      </c>
      <c r="M1492" s="14">
        <v>22</v>
      </c>
      <c r="N1492" s="14"/>
      <c r="O1492" s="43"/>
    </row>
    <row r="1493" spans="3:15" ht="15.75" thickBot="1">
      <c r="C1493" s="85"/>
      <c r="D1493" s="85"/>
      <c r="E1493" s="85"/>
      <c r="F1493" s="90"/>
      <c r="G1493" s="86" t="s">
        <v>133</v>
      </c>
      <c r="H1493" s="86" t="s">
        <v>195</v>
      </c>
      <c r="I1493" s="51" t="s">
        <v>121</v>
      </c>
      <c r="J1493" s="14" t="s">
        <v>211</v>
      </c>
      <c r="K1493" s="43" t="s">
        <v>121</v>
      </c>
      <c r="L1493" s="44" t="s">
        <v>279</v>
      </c>
      <c r="M1493" s="14">
        <v>16</v>
      </c>
      <c r="N1493" s="16">
        <f>+(SUM(M1493:M1498))/(COUNT(M1493:M1498)*30)</f>
        <v>0.43888888888888888</v>
      </c>
      <c r="O1493" s="43" t="s">
        <v>119</v>
      </c>
    </row>
    <row r="1494" spans="3:15" ht="15.75" thickBot="1">
      <c r="C1494" s="85"/>
      <c r="D1494" s="85"/>
      <c r="E1494" s="85"/>
      <c r="F1494" s="90"/>
      <c r="G1494" s="87"/>
      <c r="H1494" s="87"/>
      <c r="I1494" s="51"/>
      <c r="J1494" s="14"/>
      <c r="K1494" s="43"/>
      <c r="L1494" s="15" t="s">
        <v>304</v>
      </c>
      <c r="M1494" s="14">
        <v>9</v>
      </c>
      <c r="N1494" s="14"/>
      <c r="O1494" s="43"/>
    </row>
    <row r="1495" spans="3:15" ht="15.75" thickBot="1">
      <c r="C1495" s="85"/>
      <c r="D1495" s="85"/>
      <c r="E1495" s="85"/>
      <c r="F1495" s="90"/>
      <c r="G1495" s="87"/>
      <c r="H1495" s="87"/>
      <c r="I1495" s="51"/>
      <c r="J1495" s="14"/>
      <c r="K1495" s="43"/>
      <c r="L1495" s="15" t="s">
        <v>324</v>
      </c>
      <c r="M1495" s="14">
        <v>14</v>
      </c>
      <c r="N1495" s="14"/>
      <c r="O1495" s="43"/>
    </row>
    <row r="1496" spans="3:15" ht="15.75" thickBot="1">
      <c r="C1496" s="85"/>
      <c r="D1496" s="85"/>
      <c r="E1496" s="85"/>
      <c r="F1496" s="90"/>
      <c r="G1496" s="87"/>
      <c r="H1496" s="87"/>
      <c r="I1496" s="51"/>
      <c r="J1496" s="14"/>
      <c r="K1496" s="43"/>
      <c r="L1496" s="15" t="s">
        <v>286</v>
      </c>
      <c r="M1496" s="14">
        <v>13</v>
      </c>
      <c r="N1496" s="14"/>
      <c r="O1496" s="43"/>
    </row>
    <row r="1497" spans="3:15" ht="15.75" thickBot="1">
      <c r="C1497" s="85"/>
      <c r="D1497" s="85"/>
      <c r="E1497" s="85"/>
      <c r="F1497" s="90"/>
      <c r="G1497" s="87"/>
      <c r="H1497" s="87"/>
      <c r="I1497" s="51"/>
      <c r="J1497" s="14"/>
      <c r="K1497" s="43"/>
      <c r="L1497" s="15" t="s">
        <v>317</v>
      </c>
      <c r="M1497" s="14">
        <v>15</v>
      </c>
      <c r="N1497" s="14"/>
      <c r="O1497" s="43"/>
    </row>
    <row r="1498" spans="3:15" ht="15.75" thickBot="1">
      <c r="C1498" s="85"/>
      <c r="D1498" s="85"/>
      <c r="E1498" s="85"/>
      <c r="F1498" s="90"/>
      <c r="G1498" s="87"/>
      <c r="H1498" s="88"/>
      <c r="I1498" s="51"/>
      <c r="J1498" s="14"/>
      <c r="K1498" s="43"/>
      <c r="L1498" s="15" t="s">
        <v>263</v>
      </c>
      <c r="M1498" s="14">
        <v>12</v>
      </c>
      <c r="N1498" s="14"/>
      <c r="O1498" s="43"/>
    </row>
    <row r="1499" spans="3:15" ht="15.75" thickBot="1">
      <c r="C1499" s="85"/>
      <c r="D1499" s="85"/>
      <c r="E1499" s="85"/>
      <c r="F1499" s="90"/>
      <c r="G1499" s="87"/>
      <c r="H1499" s="86" t="s">
        <v>201</v>
      </c>
      <c r="I1499" s="51" t="s">
        <v>211</v>
      </c>
      <c r="J1499" s="14" t="s">
        <v>211</v>
      </c>
      <c r="K1499" s="43" t="s">
        <v>211</v>
      </c>
      <c r="L1499" s="44" t="s">
        <v>279</v>
      </c>
      <c r="M1499" s="14">
        <v>16</v>
      </c>
      <c r="N1499" s="16">
        <f>+(SUM(M1499:M1504))/(COUNT(M1499:M1504)*30)</f>
        <v>0.43888888888888888</v>
      </c>
      <c r="O1499" s="43" t="s">
        <v>119</v>
      </c>
    </row>
    <row r="1500" spans="3:15" ht="15.75" thickBot="1">
      <c r="C1500" s="85"/>
      <c r="D1500" s="85"/>
      <c r="E1500" s="85"/>
      <c r="F1500" s="90"/>
      <c r="G1500" s="87"/>
      <c r="H1500" s="87"/>
      <c r="I1500" s="51"/>
      <c r="J1500" s="14"/>
      <c r="K1500" s="43"/>
      <c r="L1500" s="15" t="s">
        <v>304</v>
      </c>
      <c r="M1500" s="14">
        <v>9</v>
      </c>
      <c r="N1500" s="14"/>
      <c r="O1500" s="43"/>
    </row>
    <row r="1501" spans="3:15" ht="15.75" thickBot="1">
      <c r="C1501" s="85"/>
      <c r="D1501" s="85"/>
      <c r="E1501" s="85"/>
      <c r="F1501" s="90"/>
      <c r="G1501" s="87"/>
      <c r="H1501" s="87"/>
      <c r="I1501" s="51"/>
      <c r="J1501" s="14"/>
      <c r="K1501" s="43"/>
      <c r="L1501" s="15" t="s">
        <v>324</v>
      </c>
      <c r="M1501" s="14">
        <v>14</v>
      </c>
      <c r="N1501" s="14"/>
      <c r="O1501" s="43"/>
    </row>
    <row r="1502" spans="3:15" ht="15.75" thickBot="1">
      <c r="C1502" s="85"/>
      <c r="D1502" s="85"/>
      <c r="E1502" s="85"/>
      <c r="F1502" s="90"/>
      <c r="G1502" s="87"/>
      <c r="H1502" s="87"/>
      <c r="I1502" s="51"/>
      <c r="J1502" s="14"/>
      <c r="K1502" s="43"/>
      <c r="L1502" s="15" t="s">
        <v>286</v>
      </c>
      <c r="M1502" s="14">
        <v>13</v>
      </c>
      <c r="N1502" s="14"/>
      <c r="O1502" s="43"/>
    </row>
    <row r="1503" spans="3:15" ht="15.75" thickBot="1">
      <c r="C1503" s="85"/>
      <c r="D1503" s="85"/>
      <c r="E1503" s="85"/>
      <c r="F1503" s="90"/>
      <c r="G1503" s="87"/>
      <c r="H1503" s="87"/>
      <c r="I1503" s="51"/>
      <c r="J1503" s="14"/>
      <c r="K1503" s="43"/>
      <c r="L1503" s="15" t="s">
        <v>317</v>
      </c>
      <c r="M1503" s="14">
        <v>15</v>
      </c>
      <c r="N1503" s="14"/>
      <c r="O1503" s="43"/>
    </row>
    <row r="1504" spans="3:15" ht="15.75" thickBot="1">
      <c r="C1504" s="85"/>
      <c r="D1504" s="85"/>
      <c r="E1504" s="85"/>
      <c r="F1504" s="90"/>
      <c r="G1504" s="87"/>
      <c r="H1504" s="88"/>
      <c r="I1504" s="51"/>
      <c r="J1504" s="14"/>
      <c r="K1504" s="43"/>
      <c r="L1504" s="15" t="s">
        <v>263</v>
      </c>
      <c r="M1504" s="14">
        <v>12</v>
      </c>
      <c r="N1504" s="14"/>
      <c r="O1504" s="43"/>
    </row>
    <row r="1505" spans="3:15" ht="15.75" thickBot="1">
      <c r="C1505" s="85"/>
      <c r="D1505" s="85"/>
      <c r="E1505" s="85"/>
      <c r="F1505" s="90"/>
      <c r="G1505" s="87"/>
      <c r="H1505" s="86" t="s">
        <v>193</v>
      </c>
      <c r="I1505" s="51" t="s">
        <v>208</v>
      </c>
      <c r="J1505" s="14" t="s">
        <v>211</v>
      </c>
      <c r="K1505" s="43" t="s">
        <v>208</v>
      </c>
      <c r="L1505" s="44" t="s">
        <v>279</v>
      </c>
      <c r="M1505" s="14">
        <v>16</v>
      </c>
      <c r="N1505" s="16">
        <f>+(SUM(M1505:M1510))/(COUNT(M1505:M1510)*30)</f>
        <v>0.43888888888888888</v>
      </c>
      <c r="O1505" s="43" t="s">
        <v>120</v>
      </c>
    </row>
    <row r="1506" spans="3:15" ht="15.75" thickBot="1">
      <c r="C1506" s="85"/>
      <c r="D1506" s="85"/>
      <c r="E1506" s="85"/>
      <c r="F1506" s="90"/>
      <c r="G1506" s="87"/>
      <c r="H1506" s="87"/>
      <c r="I1506" s="51"/>
      <c r="J1506" s="14"/>
      <c r="K1506" s="43"/>
      <c r="L1506" s="15" t="s">
        <v>304</v>
      </c>
      <c r="M1506" s="14">
        <v>9</v>
      </c>
      <c r="N1506" s="14"/>
      <c r="O1506" s="43"/>
    </row>
    <row r="1507" spans="3:15" ht="15.75" thickBot="1">
      <c r="C1507" s="85"/>
      <c r="D1507" s="85"/>
      <c r="E1507" s="85"/>
      <c r="F1507" s="90"/>
      <c r="G1507" s="87"/>
      <c r="H1507" s="87"/>
      <c r="I1507" s="51"/>
      <c r="J1507" s="14"/>
      <c r="K1507" s="43"/>
      <c r="L1507" s="15" t="s">
        <v>324</v>
      </c>
      <c r="M1507" s="14">
        <v>14</v>
      </c>
      <c r="N1507" s="14"/>
      <c r="O1507" s="43"/>
    </row>
    <row r="1508" spans="3:15" ht="15.75" thickBot="1">
      <c r="C1508" s="85"/>
      <c r="D1508" s="85"/>
      <c r="E1508" s="85"/>
      <c r="F1508" s="90"/>
      <c r="G1508" s="87"/>
      <c r="H1508" s="87"/>
      <c r="I1508" s="51"/>
      <c r="J1508" s="14"/>
      <c r="K1508" s="43"/>
      <c r="L1508" s="15" t="s">
        <v>286</v>
      </c>
      <c r="M1508" s="14">
        <v>13</v>
      </c>
      <c r="N1508" s="14"/>
      <c r="O1508" s="43"/>
    </row>
    <row r="1509" spans="3:15" ht="15.75" thickBot="1">
      <c r="C1509" s="85"/>
      <c r="D1509" s="85"/>
      <c r="E1509" s="85"/>
      <c r="F1509" s="90"/>
      <c r="G1509" s="87"/>
      <c r="H1509" s="87"/>
      <c r="I1509" s="51"/>
      <c r="J1509" s="14"/>
      <c r="K1509" s="43"/>
      <c r="L1509" s="15" t="s">
        <v>317</v>
      </c>
      <c r="M1509" s="14">
        <v>15</v>
      </c>
      <c r="N1509" s="14"/>
      <c r="O1509" s="43"/>
    </row>
    <row r="1510" spans="3:15" ht="15.75" thickBot="1">
      <c r="C1510" s="85"/>
      <c r="D1510" s="85"/>
      <c r="E1510" s="85"/>
      <c r="F1510" s="90"/>
      <c r="G1510" s="88"/>
      <c r="H1510" s="88"/>
      <c r="I1510" s="51"/>
      <c r="J1510" s="14"/>
      <c r="K1510" s="43"/>
      <c r="L1510" s="15" t="s">
        <v>263</v>
      </c>
      <c r="M1510" s="14">
        <v>12</v>
      </c>
      <c r="N1510" s="14"/>
      <c r="O1510" s="43"/>
    </row>
    <row r="1511" spans="3:15" ht="15.75" thickBot="1">
      <c r="C1511" s="85"/>
      <c r="D1511" s="85"/>
      <c r="E1511" s="85"/>
      <c r="F1511" s="90"/>
      <c r="G1511" s="86" t="s">
        <v>154</v>
      </c>
      <c r="H1511" s="86" t="s">
        <v>195</v>
      </c>
      <c r="I1511" s="51" t="s">
        <v>121</v>
      </c>
      <c r="J1511" s="14" t="s">
        <v>119</v>
      </c>
      <c r="K1511" s="43" t="s">
        <v>211</v>
      </c>
      <c r="L1511" s="15" t="s">
        <v>275</v>
      </c>
      <c r="M1511" s="14">
        <v>9</v>
      </c>
      <c r="N1511" s="16">
        <f>+(SUM(M1511:M1517))/(COUNT(M1511:M1517)*30)</f>
        <v>0.34761904761904761</v>
      </c>
      <c r="O1511" s="43" t="s">
        <v>119</v>
      </c>
    </row>
    <row r="1512" spans="3:15" ht="15.75" thickBot="1">
      <c r="C1512" s="85"/>
      <c r="D1512" s="85"/>
      <c r="E1512" s="85"/>
      <c r="F1512" s="90"/>
      <c r="G1512" s="87"/>
      <c r="H1512" s="87"/>
      <c r="I1512" s="51"/>
      <c r="J1512" s="14"/>
      <c r="K1512" s="43"/>
      <c r="L1512" s="15" t="s">
        <v>319</v>
      </c>
      <c r="M1512" s="14">
        <v>8</v>
      </c>
      <c r="O1512" s="43"/>
    </row>
    <row r="1513" spans="3:15" ht="15.75" thickBot="1">
      <c r="C1513" s="85"/>
      <c r="D1513" s="85"/>
      <c r="E1513" s="85"/>
      <c r="F1513" s="90"/>
      <c r="G1513" s="87"/>
      <c r="H1513" s="87"/>
      <c r="I1513" s="51"/>
      <c r="J1513" s="14"/>
      <c r="K1513" s="43"/>
      <c r="L1513" s="15" t="s">
        <v>325</v>
      </c>
      <c r="M1513" s="14">
        <v>12</v>
      </c>
      <c r="N1513" s="14"/>
      <c r="O1513" s="43"/>
    </row>
    <row r="1514" spans="3:15" ht="15.75" thickBot="1">
      <c r="C1514" s="85"/>
      <c r="D1514" s="85"/>
      <c r="E1514" s="85"/>
      <c r="F1514" s="90"/>
      <c r="G1514" s="87"/>
      <c r="H1514" s="87"/>
      <c r="I1514" s="51"/>
      <c r="J1514" s="14"/>
      <c r="K1514" s="43"/>
      <c r="L1514" s="15" t="s">
        <v>262</v>
      </c>
      <c r="M1514" s="14">
        <v>12</v>
      </c>
      <c r="N1514" s="14"/>
      <c r="O1514" s="43"/>
    </row>
    <row r="1515" spans="3:15" ht="15.75" thickBot="1">
      <c r="C1515" s="85"/>
      <c r="D1515" s="85"/>
      <c r="E1515" s="85"/>
      <c r="F1515" s="90"/>
      <c r="G1515" s="87"/>
      <c r="H1515" s="87"/>
      <c r="I1515" s="51"/>
      <c r="J1515" s="14"/>
      <c r="K1515" s="43"/>
      <c r="L1515" s="15" t="s">
        <v>270</v>
      </c>
      <c r="M1515" s="14">
        <v>12</v>
      </c>
      <c r="N1515" s="14"/>
      <c r="O1515" s="43"/>
    </row>
    <row r="1516" spans="3:15" ht="15.75" thickBot="1">
      <c r="C1516" s="85"/>
      <c r="D1516" s="85"/>
      <c r="E1516" s="85"/>
      <c r="F1516" s="90"/>
      <c r="G1516" s="87"/>
      <c r="H1516" s="87"/>
      <c r="I1516" s="51"/>
      <c r="J1516" s="14"/>
      <c r="K1516" s="43"/>
      <c r="L1516" s="15" t="s">
        <v>271</v>
      </c>
      <c r="M1516" s="14">
        <v>12</v>
      </c>
      <c r="N1516" s="14"/>
      <c r="O1516" s="43"/>
    </row>
    <row r="1517" spans="3:15" ht="15.75" thickBot="1">
      <c r="C1517" s="85"/>
      <c r="D1517" s="85"/>
      <c r="E1517" s="85"/>
      <c r="F1517" s="90"/>
      <c r="G1517" s="87"/>
      <c r="H1517" s="88"/>
      <c r="I1517" s="51"/>
      <c r="J1517" s="14"/>
      <c r="K1517" s="43"/>
      <c r="L1517" s="15" t="s">
        <v>275</v>
      </c>
      <c r="M1517" s="14">
        <v>8</v>
      </c>
      <c r="N1517" s="14"/>
      <c r="O1517" s="43"/>
    </row>
    <row r="1518" spans="3:15" ht="15.75" thickBot="1">
      <c r="C1518" s="85"/>
      <c r="D1518" s="85"/>
      <c r="E1518" s="85"/>
      <c r="F1518" s="90"/>
      <c r="G1518" s="87"/>
      <c r="H1518" s="86" t="s">
        <v>203</v>
      </c>
      <c r="I1518" s="51" t="s">
        <v>121</v>
      </c>
      <c r="J1518" s="14" t="s">
        <v>119</v>
      </c>
      <c r="K1518" s="43" t="s">
        <v>211</v>
      </c>
      <c r="L1518" s="15" t="s">
        <v>275</v>
      </c>
      <c r="M1518" s="14">
        <v>9</v>
      </c>
      <c r="N1518" s="16">
        <f>+(SUM(M1518:M1523))/(COUNT(M1518:M1523)*30)</f>
        <v>0.3611111111111111</v>
      </c>
      <c r="O1518" s="43" t="s">
        <v>119</v>
      </c>
    </row>
    <row r="1519" spans="3:15" ht="15.75" thickBot="1">
      <c r="C1519" s="85"/>
      <c r="D1519" s="85"/>
      <c r="E1519" s="85"/>
      <c r="F1519" s="90"/>
      <c r="G1519" s="87"/>
      <c r="H1519" s="87"/>
      <c r="I1519" s="51"/>
      <c r="J1519" s="14"/>
      <c r="K1519" s="43"/>
      <c r="L1519" s="15" t="s">
        <v>319</v>
      </c>
      <c r="M1519" s="14">
        <v>8</v>
      </c>
      <c r="O1519" s="43"/>
    </row>
    <row r="1520" spans="3:15" ht="15.75" thickBot="1">
      <c r="C1520" s="85"/>
      <c r="D1520" s="85"/>
      <c r="E1520" s="85"/>
      <c r="F1520" s="90"/>
      <c r="G1520" s="87"/>
      <c r="H1520" s="87"/>
      <c r="I1520" s="51"/>
      <c r="J1520" s="14"/>
      <c r="K1520" s="43"/>
      <c r="L1520" s="15" t="s">
        <v>325</v>
      </c>
      <c r="M1520" s="14">
        <v>12</v>
      </c>
      <c r="N1520" s="14"/>
      <c r="O1520" s="43"/>
    </row>
    <row r="1521" spans="3:15" ht="15.75" thickBot="1">
      <c r="C1521" s="85"/>
      <c r="D1521" s="85"/>
      <c r="E1521" s="85"/>
      <c r="F1521" s="90"/>
      <c r="G1521" s="87"/>
      <c r="H1521" s="87"/>
      <c r="I1521" s="51"/>
      <c r="J1521" s="14"/>
      <c r="K1521" s="43"/>
      <c r="L1521" s="15" t="s">
        <v>262</v>
      </c>
      <c r="M1521" s="14">
        <v>12</v>
      </c>
      <c r="N1521" s="14"/>
      <c r="O1521" s="43"/>
    </row>
    <row r="1522" spans="3:15" ht="15.75" thickBot="1">
      <c r="C1522" s="85"/>
      <c r="D1522" s="85"/>
      <c r="E1522" s="85"/>
      <c r="F1522" s="90"/>
      <c r="G1522" s="87"/>
      <c r="H1522" s="87"/>
      <c r="I1522" s="51"/>
      <c r="J1522" s="14"/>
      <c r="K1522" s="43"/>
      <c r="L1522" s="15" t="s">
        <v>270</v>
      </c>
      <c r="M1522" s="14">
        <v>12</v>
      </c>
      <c r="N1522" s="14"/>
      <c r="O1522" s="43"/>
    </row>
    <row r="1523" spans="3:15" ht="15.75" thickBot="1">
      <c r="C1523" s="85"/>
      <c r="D1523" s="85"/>
      <c r="E1523" s="85"/>
      <c r="F1523" s="90"/>
      <c r="G1523" s="87"/>
      <c r="H1523" s="88"/>
      <c r="I1523" s="51"/>
      <c r="J1523" s="14"/>
      <c r="K1523" s="43"/>
      <c r="L1523" s="15" t="s">
        <v>271</v>
      </c>
      <c r="M1523" s="14">
        <v>12</v>
      </c>
      <c r="N1523" s="14"/>
      <c r="O1523" s="43"/>
    </row>
    <row r="1524" spans="3:15" ht="15.75" thickBot="1">
      <c r="C1524" s="85"/>
      <c r="D1524" s="85"/>
      <c r="E1524" s="85"/>
      <c r="F1524" s="90"/>
      <c r="G1524" s="87"/>
      <c r="H1524" s="86" t="s">
        <v>201</v>
      </c>
      <c r="I1524" s="51" t="s">
        <v>211</v>
      </c>
      <c r="J1524" s="14" t="s">
        <v>119</v>
      </c>
      <c r="K1524" s="43" t="s">
        <v>211</v>
      </c>
      <c r="L1524" s="15" t="s">
        <v>275</v>
      </c>
      <c r="M1524" s="14">
        <v>9</v>
      </c>
      <c r="N1524" s="16">
        <f>+(SUM(M1524:M1529))/(COUNT(M1524:M1529)*30)</f>
        <v>0.3611111111111111</v>
      </c>
      <c r="O1524" s="43" t="s">
        <v>119</v>
      </c>
    </row>
    <row r="1525" spans="3:15" ht="15.75" thickBot="1">
      <c r="C1525" s="85"/>
      <c r="D1525" s="85"/>
      <c r="E1525" s="85"/>
      <c r="F1525" s="90"/>
      <c r="G1525" s="87"/>
      <c r="H1525" s="87"/>
      <c r="I1525" s="51"/>
      <c r="J1525" s="14"/>
      <c r="K1525" s="43"/>
      <c r="L1525" s="15" t="s">
        <v>319</v>
      </c>
      <c r="M1525" s="14">
        <v>8</v>
      </c>
      <c r="O1525" s="43"/>
    </row>
    <row r="1526" spans="3:15" ht="15.75" thickBot="1">
      <c r="C1526" s="85"/>
      <c r="D1526" s="85"/>
      <c r="E1526" s="85"/>
      <c r="F1526" s="90"/>
      <c r="G1526" s="87"/>
      <c r="H1526" s="87"/>
      <c r="I1526" s="51"/>
      <c r="J1526" s="14"/>
      <c r="K1526" s="43"/>
      <c r="L1526" s="15" t="s">
        <v>325</v>
      </c>
      <c r="M1526" s="14">
        <v>12</v>
      </c>
      <c r="N1526" s="14"/>
      <c r="O1526" s="43"/>
    </row>
    <row r="1527" spans="3:15" ht="15.75" thickBot="1">
      <c r="C1527" s="85"/>
      <c r="D1527" s="85"/>
      <c r="E1527" s="85"/>
      <c r="F1527" s="90"/>
      <c r="G1527" s="87"/>
      <c r="H1527" s="87"/>
      <c r="I1527" s="51"/>
      <c r="J1527" s="14"/>
      <c r="K1527" s="43"/>
      <c r="L1527" s="15" t="s">
        <v>262</v>
      </c>
      <c r="M1527" s="14">
        <v>12</v>
      </c>
      <c r="N1527" s="14"/>
      <c r="O1527" s="43"/>
    </row>
    <row r="1528" spans="3:15" ht="15.75" thickBot="1">
      <c r="C1528" s="85"/>
      <c r="D1528" s="85"/>
      <c r="E1528" s="85"/>
      <c r="F1528" s="90"/>
      <c r="G1528" s="87"/>
      <c r="H1528" s="87"/>
      <c r="I1528" s="51"/>
      <c r="J1528" s="14"/>
      <c r="K1528" s="43"/>
      <c r="L1528" s="15" t="s">
        <v>270</v>
      </c>
      <c r="M1528" s="14">
        <v>12</v>
      </c>
      <c r="N1528" s="14"/>
      <c r="O1528" s="43"/>
    </row>
    <row r="1529" spans="3:15" ht="15.75" thickBot="1">
      <c r="C1529" s="85"/>
      <c r="D1529" s="85"/>
      <c r="E1529" s="85"/>
      <c r="F1529" s="90"/>
      <c r="G1529" s="87"/>
      <c r="H1529" s="88"/>
      <c r="I1529" s="51"/>
      <c r="J1529" s="14"/>
      <c r="K1529" s="43"/>
      <c r="L1529" s="15" t="s">
        <v>271</v>
      </c>
      <c r="M1529" s="14">
        <v>12</v>
      </c>
      <c r="N1529" s="14"/>
      <c r="O1529" s="43"/>
    </row>
    <row r="1530" spans="3:15" ht="15.75" thickBot="1">
      <c r="C1530" s="85"/>
      <c r="D1530" s="85"/>
      <c r="E1530" s="85"/>
      <c r="F1530" s="90"/>
      <c r="G1530" s="87"/>
      <c r="H1530" s="86" t="s">
        <v>193</v>
      </c>
      <c r="I1530" s="51" t="s">
        <v>120</v>
      </c>
      <c r="J1530" s="14" t="s">
        <v>119</v>
      </c>
      <c r="K1530" s="43" t="s">
        <v>120</v>
      </c>
      <c r="L1530" s="15" t="s">
        <v>275</v>
      </c>
      <c r="M1530" s="14">
        <v>9</v>
      </c>
      <c r="N1530" s="16">
        <f>+(SUM(M1530:M1535))/(COUNT(M1530:M1535)*30)</f>
        <v>0.3611111111111111</v>
      </c>
      <c r="O1530" s="43" t="s">
        <v>120</v>
      </c>
    </row>
    <row r="1531" spans="3:15" ht="15.75" thickBot="1">
      <c r="C1531" s="85"/>
      <c r="D1531" s="85"/>
      <c r="E1531" s="85"/>
      <c r="F1531" s="90"/>
      <c r="G1531" s="87"/>
      <c r="H1531" s="87"/>
      <c r="I1531" s="51"/>
      <c r="J1531" s="14"/>
      <c r="K1531" s="43"/>
      <c r="L1531" s="15" t="s">
        <v>319</v>
      </c>
      <c r="M1531" s="14">
        <v>8</v>
      </c>
      <c r="O1531" s="43"/>
    </row>
    <row r="1532" spans="3:15" ht="15.75" thickBot="1">
      <c r="C1532" s="85"/>
      <c r="D1532" s="85"/>
      <c r="E1532" s="85"/>
      <c r="F1532" s="90"/>
      <c r="G1532" s="87"/>
      <c r="H1532" s="87"/>
      <c r="I1532" s="51"/>
      <c r="J1532" s="14"/>
      <c r="K1532" s="43"/>
      <c r="L1532" s="15" t="s">
        <v>325</v>
      </c>
      <c r="M1532" s="14">
        <v>12</v>
      </c>
      <c r="N1532" s="14"/>
      <c r="O1532" s="43"/>
    </row>
    <row r="1533" spans="3:15" ht="15.75" thickBot="1">
      <c r="C1533" s="85"/>
      <c r="D1533" s="85"/>
      <c r="E1533" s="85"/>
      <c r="F1533" s="90"/>
      <c r="G1533" s="87"/>
      <c r="H1533" s="87"/>
      <c r="I1533" s="51"/>
      <c r="J1533" s="14"/>
      <c r="K1533" s="43"/>
      <c r="L1533" s="15" t="s">
        <v>262</v>
      </c>
      <c r="M1533" s="14">
        <v>12</v>
      </c>
      <c r="N1533" s="14"/>
      <c r="O1533" s="43"/>
    </row>
    <row r="1534" spans="3:15" ht="15.75" thickBot="1">
      <c r="C1534" s="85"/>
      <c r="D1534" s="85"/>
      <c r="E1534" s="85"/>
      <c r="F1534" s="90"/>
      <c r="G1534" s="87"/>
      <c r="H1534" s="87"/>
      <c r="I1534" s="51"/>
      <c r="J1534" s="14"/>
      <c r="K1534" s="43"/>
      <c r="L1534" s="15" t="s">
        <v>270</v>
      </c>
      <c r="M1534" s="14">
        <v>12</v>
      </c>
      <c r="N1534" s="14"/>
      <c r="O1534" s="43"/>
    </row>
    <row r="1535" spans="3:15" ht="15.75" thickBot="1">
      <c r="C1535" s="85"/>
      <c r="D1535" s="85"/>
      <c r="E1535" s="85"/>
      <c r="F1535" s="90"/>
      <c r="G1535" s="88"/>
      <c r="H1535" s="88"/>
      <c r="I1535" s="51"/>
      <c r="J1535" s="14"/>
      <c r="K1535" s="43"/>
      <c r="L1535" s="15" t="s">
        <v>271</v>
      </c>
      <c r="M1535" s="14">
        <v>12</v>
      </c>
      <c r="N1535" s="14"/>
      <c r="O1535" s="43"/>
    </row>
    <row r="1536" spans="3:15" ht="15.75" thickBot="1">
      <c r="C1536" s="85"/>
      <c r="D1536" s="85"/>
      <c r="E1536" s="85"/>
      <c r="F1536" s="90"/>
      <c r="G1536" s="86" t="s">
        <v>161</v>
      </c>
      <c r="H1536" s="86" t="s">
        <v>194</v>
      </c>
      <c r="I1536" s="51" t="s">
        <v>208</v>
      </c>
      <c r="J1536" s="14" t="s">
        <v>120</v>
      </c>
      <c r="K1536" s="43" t="s">
        <v>120</v>
      </c>
      <c r="L1536" s="15" t="s">
        <v>299</v>
      </c>
      <c r="M1536" s="14">
        <v>8</v>
      </c>
      <c r="N1536" s="16">
        <f>+(SUM(M1536:M1538))/(COUNT(M1536:M1538)*30)</f>
        <v>0.33333333333333331</v>
      </c>
      <c r="O1536" s="43" t="s">
        <v>120</v>
      </c>
    </row>
    <row r="1537" spans="3:15" ht="15.75" thickBot="1">
      <c r="C1537" s="85"/>
      <c r="D1537" s="85"/>
      <c r="E1537" s="85"/>
      <c r="F1537" s="90"/>
      <c r="G1537" s="87"/>
      <c r="H1537" s="87"/>
      <c r="I1537" s="51"/>
      <c r="J1537" s="14"/>
      <c r="K1537" s="43"/>
      <c r="L1537" s="15" t="s">
        <v>326</v>
      </c>
      <c r="M1537" s="14">
        <v>9</v>
      </c>
      <c r="N1537" s="14"/>
      <c r="O1537" s="43"/>
    </row>
    <row r="1538" spans="3:15" ht="15.75" thickBot="1">
      <c r="C1538" s="85"/>
      <c r="D1538" s="85"/>
      <c r="E1538" s="85"/>
      <c r="F1538" s="90"/>
      <c r="G1538" s="87"/>
      <c r="H1538" s="88"/>
      <c r="I1538" s="51"/>
      <c r="J1538" s="14"/>
      <c r="K1538" s="43"/>
      <c r="L1538" s="15" t="s">
        <v>327</v>
      </c>
      <c r="M1538" s="14">
        <v>13</v>
      </c>
      <c r="N1538" s="14"/>
      <c r="O1538" s="43"/>
    </row>
    <row r="1539" spans="3:15" ht="15.75" thickBot="1">
      <c r="C1539" s="85"/>
      <c r="D1539" s="85"/>
      <c r="E1539" s="85"/>
      <c r="F1539" s="90"/>
      <c r="G1539" s="87"/>
      <c r="H1539" s="86" t="s">
        <v>195</v>
      </c>
      <c r="I1539" s="51" t="s">
        <v>121</v>
      </c>
      <c r="J1539" s="14" t="s">
        <v>120</v>
      </c>
      <c r="K1539" s="43" t="s">
        <v>119</v>
      </c>
      <c r="L1539" s="15" t="s">
        <v>328</v>
      </c>
      <c r="M1539" s="14">
        <v>12</v>
      </c>
      <c r="N1539" s="16">
        <f>+(SUM(M1539:M1545))/(COUNT(M1539:M1545)*30)</f>
        <v>0.34285714285714286</v>
      </c>
      <c r="O1539" s="43" t="s">
        <v>119</v>
      </c>
    </row>
    <row r="1540" spans="3:15" ht="15.75" thickBot="1">
      <c r="C1540" s="85"/>
      <c r="D1540" s="85"/>
      <c r="E1540" s="85"/>
      <c r="F1540" s="90"/>
      <c r="G1540" s="87"/>
      <c r="H1540" s="87"/>
      <c r="I1540" s="51"/>
      <c r="J1540" s="14"/>
      <c r="K1540" s="43"/>
      <c r="L1540" s="15" t="s">
        <v>311</v>
      </c>
      <c r="M1540" s="14">
        <v>10</v>
      </c>
      <c r="N1540" s="14"/>
      <c r="O1540" s="43"/>
    </row>
    <row r="1541" spans="3:15" ht="15.75" thickBot="1">
      <c r="C1541" s="85"/>
      <c r="D1541" s="85"/>
      <c r="E1541" s="85"/>
      <c r="F1541" s="90"/>
      <c r="G1541" s="87"/>
      <c r="H1541" s="87"/>
      <c r="I1541" s="51"/>
      <c r="J1541" s="14"/>
      <c r="K1541" s="43"/>
      <c r="L1541" s="15" t="s">
        <v>299</v>
      </c>
      <c r="M1541" s="14">
        <v>10</v>
      </c>
      <c r="N1541" s="14"/>
      <c r="O1541" s="43"/>
    </row>
    <row r="1542" spans="3:15" ht="15.75" thickBot="1">
      <c r="C1542" s="85"/>
      <c r="D1542" s="85"/>
      <c r="E1542" s="85"/>
      <c r="F1542" s="90"/>
      <c r="G1542" s="87"/>
      <c r="H1542" s="87"/>
      <c r="I1542" s="51"/>
      <c r="J1542" s="14"/>
      <c r="K1542" s="43"/>
      <c r="L1542" s="15" t="s">
        <v>327</v>
      </c>
      <c r="M1542" s="14">
        <v>13</v>
      </c>
      <c r="N1542" s="14"/>
      <c r="O1542" s="43"/>
    </row>
    <row r="1543" spans="3:15" ht="15.75" thickBot="1">
      <c r="C1543" s="85"/>
      <c r="D1543" s="85"/>
      <c r="E1543" s="85"/>
      <c r="F1543" s="90"/>
      <c r="G1543" s="87"/>
      <c r="H1543" s="87"/>
      <c r="I1543" s="51"/>
      <c r="J1543" s="14"/>
      <c r="K1543" s="43"/>
      <c r="L1543" s="15" t="s">
        <v>305</v>
      </c>
      <c r="M1543" s="14">
        <v>10</v>
      </c>
      <c r="N1543" s="14"/>
      <c r="O1543" s="43"/>
    </row>
    <row r="1544" spans="3:15" ht="15.75" thickBot="1">
      <c r="C1544" s="85"/>
      <c r="D1544" s="85"/>
      <c r="E1544" s="85"/>
      <c r="F1544" s="90"/>
      <c r="G1544" s="87"/>
      <c r="H1544" s="87"/>
      <c r="I1544" s="51"/>
      <c r="J1544" s="14"/>
      <c r="K1544" s="43"/>
      <c r="L1544" s="15" t="s">
        <v>329</v>
      </c>
      <c r="M1544" s="14">
        <v>8</v>
      </c>
      <c r="N1544" s="14"/>
      <c r="O1544" s="43"/>
    </row>
    <row r="1545" spans="3:15" ht="15.75" thickBot="1">
      <c r="C1545" s="85"/>
      <c r="D1545" s="85"/>
      <c r="E1545" s="85"/>
      <c r="F1545" s="90"/>
      <c r="G1545" s="87"/>
      <c r="H1545" s="88"/>
      <c r="I1545" s="51"/>
      <c r="J1545" s="14"/>
      <c r="K1545" s="43"/>
      <c r="L1545" s="15" t="s">
        <v>326</v>
      </c>
      <c r="M1545" s="14">
        <v>9</v>
      </c>
      <c r="N1545" s="14"/>
      <c r="O1545" s="43"/>
    </row>
    <row r="1546" spans="3:15" ht="15.75" thickBot="1">
      <c r="C1546" s="85"/>
      <c r="D1546" s="85"/>
      <c r="E1546" s="85"/>
      <c r="F1546" s="90"/>
      <c r="G1546" s="87"/>
      <c r="H1546" s="86" t="s">
        <v>203</v>
      </c>
      <c r="I1546" s="51" t="s">
        <v>211</v>
      </c>
      <c r="J1546" s="14" t="s">
        <v>120</v>
      </c>
      <c r="K1546" s="43" t="s">
        <v>119</v>
      </c>
      <c r="L1546" s="15" t="s">
        <v>328</v>
      </c>
      <c r="M1546" s="14">
        <v>12</v>
      </c>
      <c r="N1546" s="16">
        <f>+(SUM(M1546:M1552))/(COUNT(M1546:M1552)*30)</f>
        <v>0.34285714285714286</v>
      </c>
      <c r="O1546" s="43" t="s">
        <v>119</v>
      </c>
    </row>
    <row r="1547" spans="3:15" ht="15.75" thickBot="1">
      <c r="C1547" s="85"/>
      <c r="D1547" s="85"/>
      <c r="E1547" s="85"/>
      <c r="F1547" s="90"/>
      <c r="G1547" s="87"/>
      <c r="H1547" s="87"/>
      <c r="I1547" s="51"/>
      <c r="J1547" s="14"/>
      <c r="K1547" s="43"/>
      <c r="L1547" s="15" t="s">
        <v>311</v>
      </c>
      <c r="M1547" s="14">
        <v>10</v>
      </c>
      <c r="N1547" s="14"/>
      <c r="O1547" s="43"/>
    </row>
    <row r="1548" spans="3:15" ht="15.75" thickBot="1">
      <c r="C1548" s="85"/>
      <c r="D1548" s="85"/>
      <c r="E1548" s="85"/>
      <c r="F1548" s="90"/>
      <c r="G1548" s="87"/>
      <c r="H1548" s="87"/>
      <c r="I1548" s="51"/>
      <c r="J1548" s="14"/>
      <c r="K1548" s="43"/>
      <c r="L1548" s="15" t="s">
        <v>299</v>
      </c>
      <c r="M1548" s="14">
        <v>10</v>
      </c>
      <c r="N1548" s="14"/>
      <c r="O1548" s="43"/>
    </row>
    <row r="1549" spans="3:15" ht="15.75" thickBot="1">
      <c r="C1549" s="85"/>
      <c r="D1549" s="85"/>
      <c r="E1549" s="85"/>
      <c r="F1549" s="90"/>
      <c r="G1549" s="87"/>
      <c r="H1549" s="87"/>
      <c r="I1549" s="51"/>
      <c r="J1549" s="14"/>
      <c r="K1549" s="43"/>
      <c r="L1549" s="15" t="s">
        <v>327</v>
      </c>
      <c r="M1549" s="14">
        <v>13</v>
      </c>
      <c r="N1549" s="14"/>
      <c r="O1549" s="43"/>
    </row>
    <row r="1550" spans="3:15" ht="15.75" thickBot="1">
      <c r="C1550" s="85"/>
      <c r="D1550" s="85"/>
      <c r="E1550" s="85"/>
      <c r="F1550" s="90"/>
      <c r="G1550" s="87"/>
      <c r="H1550" s="87"/>
      <c r="I1550" s="51"/>
      <c r="J1550" s="14"/>
      <c r="K1550" s="43"/>
      <c r="L1550" s="15" t="s">
        <v>305</v>
      </c>
      <c r="M1550" s="14">
        <v>10</v>
      </c>
      <c r="N1550" s="14"/>
      <c r="O1550" s="43"/>
    </row>
    <row r="1551" spans="3:15" ht="15.75" thickBot="1">
      <c r="C1551" s="85"/>
      <c r="D1551" s="85"/>
      <c r="E1551" s="85"/>
      <c r="F1551" s="90"/>
      <c r="G1551" s="87"/>
      <c r="H1551" s="87"/>
      <c r="I1551" s="51"/>
      <c r="J1551" s="14"/>
      <c r="K1551" s="43"/>
      <c r="L1551" s="15" t="s">
        <v>329</v>
      </c>
      <c r="M1551" s="14">
        <v>8</v>
      </c>
      <c r="N1551" s="14"/>
      <c r="O1551" s="43"/>
    </row>
    <row r="1552" spans="3:15" ht="15.75" thickBot="1">
      <c r="C1552" s="85"/>
      <c r="D1552" s="85"/>
      <c r="E1552" s="85"/>
      <c r="F1552" s="90"/>
      <c r="G1552" s="87"/>
      <c r="H1552" s="88"/>
      <c r="I1552" s="51"/>
      <c r="J1552" s="14"/>
      <c r="K1552" s="43"/>
      <c r="L1552" s="15" t="s">
        <v>326</v>
      </c>
      <c r="M1552" s="14">
        <v>9</v>
      </c>
      <c r="N1552" s="14"/>
      <c r="O1552" s="43"/>
    </row>
    <row r="1553" spans="3:15" ht="15.75" thickBot="1">
      <c r="C1553" s="85"/>
      <c r="D1553" s="85"/>
      <c r="E1553" s="85"/>
      <c r="F1553" s="90"/>
      <c r="G1553" s="87"/>
      <c r="H1553" s="86" t="s">
        <v>201</v>
      </c>
      <c r="I1553" s="51" t="s">
        <v>211</v>
      </c>
      <c r="J1553" s="14" t="s">
        <v>120</v>
      </c>
      <c r="K1553" s="43" t="s">
        <v>119</v>
      </c>
      <c r="L1553" s="15" t="s">
        <v>328</v>
      </c>
      <c r="M1553" s="14">
        <v>12</v>
      </c>
      <c r="N1553" s="16">
        <f>+(SUM(M1553:M1559))/(COUNT(M1553:M1559)*30)</f>
        <v>0.34285714285714286</v>
      </c>
      <c r="O1553" s="43" t="s">
        <v>119</v>
      </c>
    </row>
    <row r="1554" spans="3:15" ht="15.75" thickBot="1">
      <c r="C1554" s="85"/>
      <c r="D1554" s="85"/>
      <c r="E1554" s="85"/>
      <c r="F1554" s="90"/>
      <c r="G1554" s="87"/>
      <c r="H1554" s="87"/>
      <c r="I1554" s="51"/>
      <c r="J1554" s="14"/>
      <c r="K1554" s="43"/>
      <c r="L1554" s="15" t="s">
        <v>311</v>
      </c>
      <c r="M1554" s="14">
        <v>10</v>
      </c>
      <c r="N1554" s="14"/>
      <c r="O1554" s="43"/>
    </row>
    <row r="1555" spans="3:15" ht="15.75" thickBot="1">
      <c r="C1555" s="85"/>
      <c r="D1555" s="85"/>
      <c r="E1555" s="85"/>
      <c r="F1555" s="90"/>
      <c r="G1555" s="87"/>
      <c r="H1555" s="87"/>
      <c r="I1555" s="51"/>
      <c r="J1555" s="14"/>
      <c r="K1555" s="43"/>
      <c r="L1555" s="15" t="s">
        <v>299</v>
      </c>
      <c r="M1555" s="14">
        <v>10</v>
      </c>
      <c r="N1555" s="14"/>
      <c r="O1555" s="43"/>
    </row>
    <row r="1556" spans="3:15" ht="15.75" thickBot="1">
      <c r="C1556" s="85"/>
      <c r="D1556" s="85"/>
      <c r="E1556" s="85"/>
      <c r="F1556" s="90"/>
      <c r="G1556" s="87"/>
      <c r="H1556" s="87"/>
      <c r="I1556" s="51"/>
      <c r="J1556" s="14"/>
      <c r="K1556" s="43"/>
      <c r="L1556" s="15" t="s">
        <v>327</v>
      </c>
      <c r="M1556" s="14">
        <v>13</v>
      </c>
      <c r="N1556" s="14"/>
      <c r="O1556" s="43"/>
    </row>
    <row r="1557" spans="3:15" ht="15.75" thickBot="1">
      <c r="C1557" s="85"/>
      <c r="D1557" s="85"/>
      <c r="E1557" s="85"/>
      <c r="F1557" s="90"/>
      <c r="G1557" s="87"/>
      <c r="H1557" s="87"/>
      <c r="I1557" s="51"/>
      <c r="J1557" s="14"/>
      <c r="K1557" s="43"/>
      <c r="L1557" s="15" t="s">
        <v>305</v>
      </c>
      <c r="M1557" s="14">
        <v>10</v>
      </c>
      <c r="N1557" s="14"/>
      <c r="O1557" s="43"/>
    </row>
    <row r="1558" spans="3:15" ht="15.75" thickBot="1">
      <c r="C1558" s="85"/>
      <c r="D1558" s="85"/>
      <c r="E1558" s="85"/>
      <c r="F1558" s="90"/>
      <c r="G1558" s="87"/>
      <c r="H1558" s="87"/>
      <c r="I1558" s="51"/>
      <c r="J1558" s="14"/>
      <c r="K1558" s="43"/>
      <c r="L1558" s="15" t="s">
        <v>329</v>
      </c>
      <c r="M1558" s="14">
        <v>8</v>
      </c>
      <c r="N1558" s="14"/>
      <c r="O1558" s="43"/>
    </row>
    <row r="1559" spans="3:15" ht="15.75" thickBot="1">
      <c r="C1559" s="85"/>
      <c r="D1559" s="85"/>
      <c r="E1559" s="85"/>
      <c r="F1559" s="91"/>
      <c r="G1559" s="88"/>
      <c r="H1559" s="88"/>
      <c r="I1559" s="51"/>
      <c r="J1559" s="14"/>
      <c r="K1559" s="43"/>
      <c r="L1559" s="15" t="s">
        <v>326</v>
      </c>
      <c r="M1559" s="14">
        <v>9</v>
      </c>
      <c r="N1559" s="14"/>
      <c r="O1559" s="43"/>
    </row>
    <row r="1560" spans="3:15" ht="15.75" thickBot="1">
      <c r="C1560" s="85"/>
      <c r="D1560" s="85"/>
      <c r="E1560" s="85"/>
      <c r="F1560" s="89" t="s">
        <v>86</v>
      </c>
      <c r="G1560" s="86" t="s">
        <v>163</v>
      </c>
      <c r="H1560" s="86" t="s">
        <v>195</v>
      </c>
      <c r="I1560" s="51" t="s">
        <v>119</v>
      </c>
      <c r="J1560" s="14" t="s">
        <v>120</v>
      </c>
      <c r="K1560" s="43" t="s">
        <v>208</v>
      </c>
      <c r="L1560" s="44" t="s">
        <v>279</v>
      </c>
      <c r="M1560" s="14">
        <v>11</v>
      </c>
      <c r="N1560" s="16">
        <f>+(SUM(M1560:M1565))/(COUNT(M1560:M1565)*30)</f>
        <v>0.32222222222222224</v>
      </c>
      <c r="O1560" s="43" t="s">
        <v>208</v>
      </c>
    </row>
    <row r="1561" spans="3:15" ht="15.75" thickBot="1">
      <c r="C1561" s="85"/>
      <c r="D1561" s="85"/>
      <c r="E1561" s="85"/>
      <c r="F1561" s="90"/>
      <c r="G1561" s="87"/>
      <c r="H1561" s="87"/>
      <c r="I1561" s="51"/>
      <c r="J1561" s="14"/>
      <c r="K1561" s="43"/>
      <c r="L1561" s="15" t="s">
        <v>271</v>
      </c>
      <c r="M1561" s="14">
        <v>11</v>
      </c>
      <c r="N1561" s="14"/>
      <c r="O1561" s="43"/>
    </row>
    <row r="1562" spans="3:15" ht="15.75" thickBot="1">
      <c r="C1562" s="85"/>
      <c r="D1562" s="85"/>
      <c r="E1562" s="85"/>
      <c r="F1562" s="90"/>
      <c r="G1562" s="87"/>
      <c r="H1562" s="87"/>
      <c r="I1562" s="51"/>
      <c r="J1562" s="14"/>
      <c r="K1562" s="43"/>
      <c r="L1562" s="15" t="s">
        <v>272</v>
      </c>
      <c r="M1562" s="14">
        <v>11</v>
      </c>
      <c r="N1562" s="16"/>
      <c r="O1562" s="43"/>
    </row>
    <row r="1563" spans="3:15" ht="15.75" thickBot="1">
      <c r="C1563" s="85"/>
      <c r="D1563" s="85"/>
      <c r="E1563" s="85"/>
      <c r="F1563" s="90"/>
      <c r="G1563" s="87"/>
      <c r="H1563" s="87"/>
      <c r="I1563" s="51"/>
      <c r="J1563" s="14"/>
      <c r="K1563" s="43"/>
      <c r="L1563" s="15" t="s">
        <v>262</v>
      </c>
      <c r="M1563" s="14">
        <v>11</v>
      </c>
      <c r="N1563" s="14"/>
      <c r="O1563" s="43"/>
    </row>
    <row r="1564" spans="3:15" ht="15.75" thickBot="1">
      <c r="C1564" s="85"/>
      <c r="D1564" s="85"/>
      <c r="E1564" s="85"/>
      <c r="F1564" s="90"/>
      <c r="G1564" s="87"/>
      <c r="H1564" s="87"/>
      <c r="I1564" s="51"/>
      <c r="J1564" s="14"/>
      <c r="K1564" s="43"/>
      <c r="L1564" s="15" t="s">
        <v>275</v>
      </c>
      <c r="M1564" s="14">
        <v>7</v>
      </c>
      <c r="N1564" s="14"/>
      <c r="O1564" s="43"/>
    </row>
    <row r="1565" spans="3:15" ht="15.75" thickBot="1">
      <c r="C1565" s="85"/>
      <c r="D1565" s="85"/>
      <c r="E1565" s="85"/>
      <c r="F1565" s="90"/>
      <c r="G1565" s="87"/>
      <c r="H1565" s="88"/>
      <c r="I1565" s="51"/>
      <c r="J1565" s="14"/>
      <c r="K1565" s="43"/>
      <c r="L1565" s="15" t="s">
        <v>319</v>
      </c>
      <c r="M1565" s="14">
        <v>7</v>
      </c>
      <c r="N1565" s="14"/>
      <c r="O1565" s="43"/>
    </row>
    <row r="1566" spans="3:15" ht="15.75" thickBot="1">
      <c r="C1566" s="85"/>
      <c r="D1566" s="85"/>
      <c r="E1566" s="85"/>
      <c r="F1566" s="90"/>
      <c r="G1566" s="87"/>
      <c r="H1566" s="86" t="s">
        <v>191</v>
      </c>
      <c r="I1566" s="51" t="s">
        <v>119</v>
      </c>
      <c r="J1566" s="14" t="s">
        <v>120</v>
      </c>
      <c r="K1566" s="43" t="s">
        <v>208</v>
      </c>
      <c r="L1566" s="44" t="s">
        <v>279</v>
      </c>
      <c r="M1566" s="14">
        <v>11</v>
      </c>
      <c r="N1566" s="16">
        <f>+(SUM(M1566:M1571))/(COUNT(M1566:M1571)*30)</f>
        <v>0.32222222222222224</v>
      </c>
      <c r="O1566" s="43" t="s">
        <v>208</v>
      </c>
    </row>
    <row r="1567" spans="3:15" ht="15.75" thickBot="1">
      <c r="C1567" s="85"/>
      <c r="D1567" s="85"/>
      <c r="E1567" s="85"/>
      <c r="F1567" s="90"/>
      <c r="G1567" s="87"/>
      <c r="H1567" s="87"/>
      <c r="I1567" s="51"/>
      <c r="J1567" s="14"/>
      <c r="K1567" s="43"/>
      <c r="L1567" s="15" t="s">
        <v>271</v>
      </c>
      <c r="M1567" s="14">
        <v>11</v>
      </c>
      <c r="N1567" s="14"/>
      <c r="O1567" s="43"/>
    </row>
    <row r="1568" spans="3:15" ht="15.75" thickBot="1">
      <c r="C1568" s="85"/>
      <c r="D1568" s="85"/>
      <c r="E1568" s="85"/>
      <c r="F1568" s="90"/>
      <c r="G1568" s="87"/>
      <c r="H1568" s="87"/>
      <c r="I1568" s="51"/>
      <c r="J1568" s="14"/>
      <c r="K1568" s="43"/>
      <c r="L1568" s="15" t="s">
        <v>272</v>
      </c>
      <c r="M1568" s="14">
        <v>11</v>
      </c>
      <c r="N1568" s="16"/>
      <c r="O1568" s="43"/>
    </row>
    <row r="1569" spans="3:15" ht="15.75" thickBot="1">
      <c r="C1569" s="85"/>
      <c r="D1569" s="85"/>
      <c r="E1569" s="85"/>
      <c r="F1569" s="90"/>
      <c r="G1569" s="87"/>
      <c r="H1569" s="87"/>
      <c r="I1569" s="51"/>
      <c r="J1569" s="14"/>
      <c r="K1569" s="43"/>
      <c r="L1569" s="15" t="s">
        <v>262</v>
      </c>
      <c r="M1569" s="14">
        <v>11</v>
      </c>
      <c r="N1569" s="14"/>
      <c r="O1569" s="43"/>
    </row>
    <row r="1570" spans="3:15" ht="15.75" thickBot="1">
      <c r="C1570" s="85"/>
      <c r="D1570" s="85"/>
      <c r="E1570" s="85"/>
      <c r="F1570" s="90"/>
      <c r="G1570" s="87"/>
      <c r="H1570" s="87"/>
      <c r="I1570" s="51"/>
      <c r="J1570" s="14"/>
      <c r="K1570" s="43"/>
      <c r="L1570" s="15" t="s">
        <v>275</v>
      </c>
      <c r="M1570" s="14">
        <v>7</v>
      </c>
      <c r="N1570" s="14"/>
      <c r="O1570" s="43"/>
    </row>
    <row r="1571" spans="3:15" ht="15.75" thickBot="1">
      <c r="C1571" s="85"/>
      <c r="D1571" s="85"/>
      <c r="E1571" s="85"/>
      <c r="F1571" s="90"/>
      <c r="G1571" s="87"/>
      <c r="H1571" s="88"/>
      <c r="I1571" s="51"/>
      <c r="J1571" s="14"/>
      <c r="K1571" s="43"/>
      <c r="L1571" s="15" t="s">
        <v>319</v>
      </c>
      <c r="M1571" s="14">
        <v>7</v>
      </c>
      <c r="N1571" s="14"/>
      <c r="O1571" s="43"/>
    </row>
    <row r="1572" spans="3:15" ht="15.75" thickBot="1">
      <c r="C1572" s="85"/>
      <c r="D1572" s="85"/>
      <c r="E1572" s="85"/>
      <c r="F1572" s="90"/>
      <c r="G1572" s="87"/>
      <c r="H1572" s="86" t="s">
        <v>204</v>
      </c>
      <c r="I1572" s="51" t="s">
        <v>119</v>
      </c>
      <c r="J1572" s="14" t="s">
        <v>120</v>
      </c>
      <c r="K1572" s="43" t="s">
        <v>208</v>
      </c>
      <c r="L1572" s="44" t="s">
        <v>279</v>
      </c>
      <c r="M1572" s="14">
        <v>11</v>
      </c>
      <c r="N1572" s="16">
        <f>+(SUM(M1572:M1577))/(COUNT(M1572:M1577)*30)</f>
        <v>0.32222222222222224</v>
      </c>
      <c r="O1572" s="43" t="s">
        <v>208</v>
      </c>
    </row>
    <row r="1573" spans="3:15" ht="15.75" thickBot="1">
      <c r="C1573" s="85"/>
      <c r="D1573" s="85"/>
      <c r="E1573" s="85"/>
      <c r="F1573" s="90"/>
      <c r="G1573" s="87"/>
      <c r="H1573" s="87"/>
      <c r="I1573" s="51"/>
      <c r="J1573" s="14"/>
      <c r="K1573" s="43"/>
      <c r="L1573" s="15" t="s">
        <v>271</v>
      </c>
      <c r="M1573" s="14">
        <v>11</v>
      </c>
      <c r="N1573" s="14"/>
      <c r="O1573" s="43"/>
    </row>
    <row r="1574" spans="3:15" ht="15.75" thickBot="1">
      <c r="C1574" s="85"/>
      <c r="D1574" s="85"/>
      <c r="E1574" s="85"/>
      <c r="F1574" s="90"/>
      <c r="G1574" s="87"/>
      <c r="H1574" s="87"/>
      <c r="I1574" s="51"/>
      <c r="J1574" s="14"/>
      <c r="K1574" s="43"/>
      <c r="L1574" s="15" t="s">
        <v>272</v>
      </c>
      <c r="M1574" s="14">
        <v>11</v>
      </c>
      <c r="N1574" s="16"/>
      <c r="O1574" s="43"/>
    </row>
    <row r="1575" spans="3:15" ht="15.75" thickBot="1">
      <c r="C1575" s="85"/>
      <c r="D1575" s="85"/>
      <c r="E1575" s="85"/>
      <c r="F1575" s="90"/>
      <c r="G1575" s="87"/>
      <c r="H1575" s="87"/>
      <c r="I1575" s="51"/>
      <c r="J1575" s="14"/>
      <c r="K1575" s="43"/>
      <c r="L1575" s="15" t="s">
        <v>262</v>
      </c>
      <c r="M1575" s="14">
        <v>11</v>
      </c>
      <c r="N1575" s="14"/>
      <c r="O1575" s="43"/>
    </row>
    <row r="1576" spans="3:15" ht="16.5" customHeight="1" thickBot="1">
      <c r="C1576" s="85"/>
      <c r="D1576" s="85"/>
      <c r="E1576" s="85"/>
      <c r="F1576" s="90"/>
      <c r="G1576" s="87"/>
      <c r="H1576" s="87"/>
      <c r="I1576" s="51"/>
      <c r="J1576" s="14"/>
      <c r="K1576" s="43"/>
      <c r="L1576" s="15" t="s">
        <v>275</v>
      </c>
      <c r="M1576" s="14">
        <v>7</v>
      </c>
      <c r="N1576" s="14"/>
      <c r="O1576" s="43"/>
    </row>
    <row r="1577" spans="3:15" ht="16.5" customHeight="1" thickBot="1">
      <c r="C1577" s="85"/>
      <c r="D1577" s="85"/>
      <c r="E1577" s="85"/>
      <c r="F1577" s="90"/>
      <c r="G1577" s="88"/>
      <c r="H1577" s="88"/>
      <c r="I1577" s="51"/>
      <c r="J1577" s="14"/>
      <c r="K1577" s="43"/>
      <c r="L1577" s="15" t="s">
        <v>319</v>
      </c>
      <c r="M1577" s="14">
        <v>7</v>
      </c>
      <c r="N1577" s="14"/>
      <c r="O1577" s="43"/>
    </row>
    <row r="1578" spans="3:15" ht="16.5" customHeight="1" thickBot="1">
      <c r="C1578" s="85"/>
      <c r="D1578" s="85"/>
      <c r="E1578" s="85"/>
      <c r="F1578" s="90"/>
      <c r="G1578" s="86" t="s">
        <v>159</v>
      </c>
      <c r="H1578" s="86" t="s">
        <v>197</v>
      </c>
      <c r="I1578" s="51" t="s">
        <v>119</v>
      </c>
      <c r="J1578" s="14" t="s">
        <v>208</v>
      </c>
      <c r="K1578" s="43" t="s">
        <v>208</v>
      </c>
      <c r="L1578" s="15" t="s">
        <v>275</v>
      </c>
      <c r="M1578" s="14">
        <v>9</v>
      </c>
      <c r="N1578" s="16">
        <f>+(SUM(M1578:M1583))/(COUNT(M1578:M1583)*30)</f>
        <v>0.3611111111111111</v>
      </c>
      <c r="O1578" s="43" t="s">
        <v>208</v>
      </c>
    </row>
    <row r="1579" spans="3:15" ht="16.5" customHeight="1" thickBot="1">
      <c r="C1579" s="85"/>
      <c r="D1579" s="85"/>
      <c r="E1579" s="85"/>
      <c r="F1579" s="90"/>
      <c r="G1579" s="87"/>
      <c r="H1579" s="87"/>
      <c r="I1579" s="51"/>
      <c r="J1579" s="14"/>
      <c r="K1579" s="43"/>
      <c r="L1579" s="15" t="s">
        <v>320</v>
      </c>
      <c r="M1579" s="14">
        <v>12</v>
      </c>
      <c r="N1579" s="14"/>
      <c r="O1579" s="43"/>
    </row>
    <row r="1580" spans="3:15" ht="16.5" customHeight="1" thickBot="1">
      <c r="C1580" s="85"/>
      <c r="D1580" s="85"/>
      <c r="E1580" s="85"/>
      <c r="F1580" s="90"/>
      <c r="G1580" s="87"/>
      <c r="H1580" s="87"/>
      <c r="I1580" s="51"/>
      <c r="J1580" s="14"/>
      <c r="K1580" s="43"/>
      <c r="L1580" s="15" t="s">
        <v>315</v>
      </c>
      <c r="M1580" s="14">
        <v>13</v>
      </c>
      <c r="N1580" s="14"/>
      <c r="O1580" s="43"/>
    </row>
    <row r="1581" spans="3:15" ht="15.75" thickBot="1">
      <c r="C1581" s="85"/>
      <c r="D1581" s="85"/>
      <c r="E1581" s="85"/>
      <c r="F1581" s="90"/>
      <c r="G1581" s="87"/>
      <c r="H1581" s="87"/>
      <c r="I1581" s="51"/>
      <c r="J1581" s="14"/>
      <c r="K1581" s="43"/>
      <c r="L1581" s="15" t="s">
        <v>313</v>
      </c>
      <c r="M1581" s="14">
        <v>12</v>
      </c>
      <c r="N1581" s="14"/>
      <c r="O1581" s="43"/>
    </row>
    <row r="1582" spans="3:15" ht="15.75" thickBot="1">
      <c r="C1582" s="85"/>
      <c r="D1582" s="85"/>
      <c r="E1582" s="85"/>
      <c r="F1582" s="90"/>
      <c r="G1582" s="87"/>
      <c r="H1582" s="87"/>
      <c r="I1582" s="51"/>
      <c r="J1582" s="14"/>
      <c r="K1582" s="43"/>
      <c r="L1582" s="15" t="s">
        <v>314</v>
      </c>
      <c r="M1582" s="14">
        <v>12</v>
      </c>
      <c r="N1582" s="14"/>
      <c r="O1582" s="43"/>
    </row>
    <row r="1583" spans="3:15" ht="15.75" thickBot="1">
      <c r="C1583" s="85"/>
      <c r="D1583" s="85"/>
      <c r="E1583" s="85"/>
      <c r="F1583" s="90"/>
      <c r="G1583" s="87"/>
      <c r="H1583" s="88"/>
      <c r="I1583" s="51"/>
      <c r="J1583" s="14"/>
      <c r="K1583" s="43"/>
      <c r="L1583" s="15" t="s">
        <v>319</v>
      </c>
      <c r="M1583" s="14">
        <v>7</v>
      </c>
      <c r="N1583" s="14"/>
      <c r="O1583" s="43"/>
    </row>
    <row r="1584" spans="3:15" ht="15.75" thickBot="1">
      <c r="C1584" s="85"/>
      <c r="D1584" s="85"/>
      <c r="E1584" s="85"/>
      <c r="F1584" s="90"/>
      <c r="G1584" s="87"/>
      <c r="H1584" s="86" t="s">
        <v>203</v>
      </c>
      <c r="I1584" s="51" t="s">
        <v>119</v>
      </c>
      <c r="J1584" s="14" t="s">
        <v>208</v>
      </c>
      <c r="K1584" s="43" t="s">
        <v>208</v>
      </c>
      <c r="L1584" s="15" t="s">
        <v>275</v>
      </c>
      <c r="M1584" s="14">
        <v>9</v>
      </c>
      <c r="N1584" s="16">
        <f>+(SUM(M1584:M1589))/(COUNT(M1584:M1589)*30)</f>
        <v>0.3611111111111111</v>
      </c>
      <c r="O1584" s="43" t="s">
        <v>208</v>
      </c>
    </row>
    <row r="1585" spans="3:15" ht="15.75" thickBot="1">
      <c r="C1585" s="85"/>
      <c r="D1585" s="85"/>
      <c r="E1585" s="85"/>
      <c r="F1585" s="90"/>
      <c r="G1585" s="87"/>
      <c r="H1585" s="87"/>
      <c r="I1585" s="51"/>
      <c r="J1585" s="14"/>
      <c r="K1585" s="43"/>
      <c r="L1585" s="15" t="s">
        <v>320</v>
      </c>
      <c r="M1585" s="14">
        <v>12</v>
      </c>
      <c r="N1585" s="14"/>
      <c r="O1585" s="43"/>
    </row>
    <row r="1586" spans="3:15" ht="15.75" thickBot="1">
      <c r="C1586" s="85"/>
      <c r="D1586" s="85"/>
      <c r="E1586" s="85"/>
      <c r="F1586" s="90"/>
      <c r="G1586" s="87"/>
      <c r="H1586" s="87"/>
      <c r="I1586" s="51"/>
      <c r="J1586" s="14"/>
      <c r="K1586" s="43"/>
      <c r="L1586" s="15" t="s">
        <v>315</v>
      </c>
      <c r="M1586" s="14">
        <v>13</v>
      </c>
      <c r="N1586" s="14"/>
      <c r="O1586" s="43"/>
    </row>
    <row r="1587" spans="3:15" ht="15.75" thickBot="1">
      <c r="C1587" s="85"/>
      <c r="D1587" s="85"/>
      <c r="E1587" s="85"/>
      <c r="F1587" s="90"/>
      <c r="G1587" s="87"/>
      <c r="H1587" s="87"/>
      <c r="I1587" s="51"/>
      <c r="J1587" s="14"/>
      <c r="K1587" s="43"/>
      <c r="L1587" s="15" t="s">
        <v>313</v>
      </c>
      <c r="M1587" s="14">
        <v>12</v>
      </c>
      <c r="N1587" s="14"/>
      <c r="O1587" s="43"/>
    </row>
    <row r="1588" spans="3:15" ht="15.75" thickBot="1">
      <c r="C1588" s="85"/>
      <c r="D1588" s="85"/>
      <c r="E1588" s="85"/>
      <c r="F1588" s="90"/>
      <c r="G1588" s="87"/>
      <c r="H1588" s="87"/>
      <c r="I1588" s="51"/>
      <c r="J1588" s="14"/>
      <c r="K1588" s="43"/>
      <c r="L1588" s="15" t="s">
        <v>314</v>
      </c>
      <c r="M1588" s="14">
        <v>12</v>
      </c>
      <c r="N1588" s="14"/>
      <c r="O1588" s="43"/>
    </row>
    <row r="1589" spans="3:15" ht="15.75" thickBot="1">
      <c r="C1589" s="85"/>
      <c r="D1589" s="85"/>
      <c r="E1589" s="85"/>
      <c r="F1589" s="90"/>
      <c r="G1589" s="88"/>
      <c r="H1589" s="88"/>
      <c r="I1589" s="51"/>
      <c r="J1589" s="14"/>
      <c r="K1589" s="43"/>
      <c r="L1589" s="15" t="s">
        <v>319</v>
      </c>
      <c r="M1589" s="14">
        <v>7</v>
      </c>
      <c r="N1589" s="14"/>
      <c r="O1589" s="43"/>
    </row>
    <row r="1590" spans="3:15" ht="15.75" thickBot="1">
      <c r="C1590" s="85"/>
      <c r="D1590" s="85"/>
      <c r="E1590" s="85"/>
      <c r="F1590" s="90"/>
      <c r="G1590" s="86" t="s">
        <v>133</v>
      </c>
      <c r="H1590" s="86" t="s">
        <v>195</v>
      </c>
      <c r="I1590" s="51" t="s">
        <v>120</v>
      </c>
      <c r="J1590" s="14" t="s">
        <v>119</v>
      </c>
      <c r="K1590" s="43" t="s">
        <v>120</v>
      </c>
      <c r="L1590" s="15" t="s">
        <v>263</v>
      </c>
      <c r="M1590" s="14">
        <v>12</v>
      </c>
      <c r="N1590" s="16">
        <f>+(SUM(M1590:M1594))/(COUNT(M1590:M1594)*30)</f>
        <v>0.44666666666666666</v>
      </c>
      <c r="O1590" s="43" t="s">
        <v>120</v>
      </c>
    </row>
    <row r="1591" spans="3:15" ht="15.75" thickBot="1">
      <c r="C1591" s="85"/>
      <c r="D1591" s="85"/>
      <c r="E1591" s="85"/>
      <c r="F1591" s="90"/>
      <c r="G1591" s="87"/>
      <c r="H1591" s="87"/>
      <c r="I1591" s="51"/>
      <c r="J1591" s="14"/>
      <c r="K1591" s="43"/>
      <c r="L1591" s="15" t="s">
        <v>304</v>
      </c>
      <c r="M1591" s="14">
        <v>11</v>
      </c>
      <c r="N1591" s="14"/>
      <c r="O1591" s="43"/>
    </row>
    <row r="1592" spans="3:15" ht="15.75" thickBot="1">
      <c r="C1592" s="85"/>
      <c r="D1592" s="85"/>
      <c r="E1592" s="85"/>
      <c r="F1592" s="90"/>
      <c r="G1592" s="87"/>
      <c r="H1592" s="87"/>
      <c r="I1592" s="51"/>
      <c r="J1592" s="14"/>
      <c r="K1592" s="43"/>
      <c r="L1592" s="15" t="s">
        <v>317</v>
      </c>
      <c r="M1592" s="14">
        <v>15</v>
      </c>
      <c r="N1592" s="14"/>
      <c r="O1592" s="43"/>
    </row>
    <row r="1593" spans="3:15" ht="15.75" thickBot="1">
      <c r="C1593" s="85"/>
      <c r="D1593" s="85"/>
      <c r="E1593" s="85"/>
      <c r="F1593" s="90"/>
      <c r="G1593" s="87"/>
      <c r="H1593" s="87"/>
      <c r="I1593" s="51"/>
      <c r="J1593" s="14"/>
      <c r="K1593" s="43"/>
      <c r="L1593" s="15" t="s">
        <v>262</v>
      </c>
      <c r="M1593" s="14">
        <v>16</v>
      </c>
      <c r="N1593" s="14"/>
      <c r="O1593" s="43"/>
    </row>
    <row r="1594" spans="3:15" ht="15.75" thickBot="1">
      <c r="C1594" s="85"/>
      <c r="D1594" s="85"/>
      <c r="E1594" s="85"/>
      <c r="F1594" s="90"/>
      <c r="G1594" s="88"/>
      <c r="H1594" s="88"/>
      <c r="I1594" s="51"/>
      <c r="J1594" s="14"/>
      <c r="K1594" s="43"/>
      <c r="L1594" s="15" t="s">
        <v>286</v>
      </c>
      <c r="M1594" s="14">
        <v>13</v>
      </c>
      <c r="N1594" s="14"/>
      <c r="O1594" s="43"/>
    </row>
    <row r="1595" spans="3:15" ht="15.75" thickBot="1">
      <c r="C1595" s="85"/>
      <c r="D1595" s="85"/>
      <c r="E1595" s="85"/>
      <c r="F1595" s="90"/>
      <c r="G1595" s="86" t="s">
        <v>186</v>
      </c>
      <c r="H1595" s="86" t="s">
        <v>197</v>
      </c>
      <c r="I1595" s="51" t="s">
        <v>119</v>
      </c>
      <c r="J1595" s="14" t="s">
        <v>208</v>
      </c>
      <c r="K1595" s="43" t="s">
        <v>208</v>
      </c>
      <c r="L1595" s="15" t="s">
        <v>319</v>
      </c>
      <c r="M1595" s="14">
        <v>13</v>
      </c>
      <c r="N1595" s="16">
        <f>+(SUM(M1595:M1598))/(COUNT(M1595:M1598)*30)</f>
        <v>0.52500000000000002</v>
      </c>
      <c r="O1595" s="43" t="s">
        <v>120</v>
      </c>
    </row>
    <row r="1596" spans="3:15" ht="15.75" thickBot="1">
      <c r="C1596" s="85"/>
      <c r="D1596" s="85"/>
      <c r="E1596" s="85"/>
      <c r="F1596" s="90"/>
      <c r="G1596" s="87"/>
      <c r="H1596" s="87"/>
      <c r="I1596" s="51"/>
      <c r="J1596" s="14"/>
      <c r="K1596" s="43"/>
      <c r="L1596" s="15" t="s">
        <v>321</v>
      </c>
      <c r="M1596" s="14">
        <v>19</v>
      </c>
      <c r="N1596" s="14"/>
      <c r="O1596" s="43"/>
    </row>
    <row r="1597" spans="3:15" ht="15.75" thickBot="1">
      <c r="C1597" s="85"/>
      <c r="D1597" s="85"/>
      <c r="E1597" s="85"/>
      <c r="F1597" s="90"/>
      <c r="G1597" s="87"/>
      <c r="H1597" s="87"/>
      <c r="I1597" s="51"/>
      <c r="J1597" s="14"/>
      <c r="K1597" s="43"/>
      <c r="L1597" s="15" t="s">
        <v>310</v>
      </c>
      <c r="M1597" s="14">
        <v>14</v>
      </c>
      <c r="N1597" s="14"/>
      <c r="O1597" s="43"/>
    </row>
    <row r="1598" spans="3:15" ht="15.75" thickBot="1">
      <c r="C1598" s="85"/>
      <c r="D1598" s="85"/>
      <c r="E1598" s="85"/>
      <c r="F1598" s="90"/>
      <c r="G1598" s="87"/>
      <c r="H1598" s="88"/>
      <c r="I1598" s="51"/>
      <c r="J1598" s="14"/>
      <c r="K1598" s="43"/>
      <c r="L1598" s="15" t="s">
        <v>322</v>
      </c>
      <c r="M1598" s="14">
        <v>17</v>
      </c>
      <c r="N1598" s="14"/>
      <c r="O1598" s="43"/>
    </row>
    <row r="1599" spans="3:15" ht="15.75" thickBot="1">
      <c r="C1599" s="85"/>
      <c r="D1599" s="85"/>
      <c r="E1599" s="85"/>
      <c r="F1599" s="90"/>
      <c r="G1599" s="87"/>
      <c r="H1599" s="86" t="s">
        <v>203</v>
      </c>
      <c r="I1599" s="51" t="s">
        <v>119</v>
      </c>
      <c r="J1599" s="14" t="s">
        <v>208</v>
      </c>
      <c r="K1599" s="43" t="s">
        <v>208</v>
      </c>
      <c r="L1599" s="15" t="s">
        <v>319</v>
      </c>
      <c r="M1599" s="14">
        <v>13</v>
      </c>
      <c r="N1599" s="16">
        <f>+(SUM(M1599:M1602))/(COUNT(M1599:M1602)*30)</f>
        <v>0.52500000000000002</v>
      </c>
      <c r="O1599" s="43" t="s">
        <v>120</v>
      </c>
    </row>
    <row r="1600" spans="3:15" ht="15.75" thickBot="1">
      <c r="C1600" s="85"/>
      <c r="D1600" s="85"/>
      <c r="E1600" s="85"/>
      <c r="F1600" s="90"/>
      <c r="G1600" s="87"/>
      <c r="H1600" s="87"/>
      <c r="I1600" s="51"/>
      <c r="J1600" s="14"/>
      <c r="K1600" s="43"/>
      <c r="L1600" s="15" t="s">
        <v>321</v>
      </c>
      <c r="M1600" s="14">
        <v>19</v>
      </c>
      <c r="N1600" s="14"/>
      <c r="O1600" s="43"/>
    </row>
    <row r="1601" spans="3:15" ht="15.75" thickBot="1">
      <c r="C1601" s="85"/>
      <c r="D1601" s="85"/>
      <c r="E1601" s="85"/>
      <c r="F1601" s="90"/>
      <c r="G1601" s="87"/>
      <c r="H1601" s="87"/>
      <c r="I1601" s="51"/>
      <c r="J1601" s="14"/>
      <c r="K1601" s="43"/>
      <c r="L1601" s="15" t="s">
        <v>310</v>
      </c>
      <c r="M1601" s="14">
        <v>14</v>
      </c>
      <c r="N1601" s="14"/>
      <c r="O1601" s="43"/>
    </row>
    <row r="1602" spans="3:15" ht="15.75" thickBot="1">
      <c r="C1602" s="85"/>
      <c r="D1602" s="85"/>
      <c r="E1602" s="85"/>
      <c r="F1602" s="90"/>
      <c r="G1602" s="88"/>
      <c r="H1602" s="88"/>
      <c r="I1602" s="51"/>
      <c r="J1602" s="14"/>
      <c r="K1602" s="43"/>
      <c r="L1602" s="15" t="s">
        <v>322</v>
      </c>
      <c r="M1602" s="14">
        <v>17</v>
      </c>
      <c r="N1602" s="14"/>
      <c r="O1602" s="43"/>
    </row>
    <row r="1603" spans="3:15" ht="15.75" thickBot="1">
      <c r="C1603" s="85"/>
      <c r="D1603" s="85"/>
      <c r="E1603" s="85"/>
      <c r="F1603" s="90"/>
      <c r="G1603" s="86" t="s">
        <v>154</v>
      </c>
      <c r="H1603" s="86" t="s">
        <v>195</v>
      </c>
      <c r="I1603" s="51" t="s">
        <v>119</v>
      </c>
      <c r="J1603" s="14" t="s">
        <v>208</v>
      </c>
      <c r="K1603" s="43" t="s">
        <v>208</v>
      </c>
      <c r="L1603" s="15" t="s">
        <v>275</v>
      </c>
      <c r="M1603" s="14">
        <v>8</v>
      </c>
      <c r="N1603" s="16">
        <f>+(SUM(M1603:M1608))/(COUNT(M1603:M1608)*30)</f>
        <v>0.3888888888888889</v>
      </c>
      <c r="O1603" s="43" t="s">
        <v>208</v>
      </c>
    </row>
    <row r="1604" spans="3:15" ht="15.75" thickBot="1">
      <c r="C1604" s="85"/>
      <c r="D1604" s="85"/>
      <c r="E1604" s="85"/>
      <c r="F1604" s="90"/>
      <c r="G1604" s="87"/>
      <c r="H1604" s="87"/>
      <c r="I1604" s="51"/>
      <c r="J1604" s="14"/>
      <c r="K1604" s="43"/>
      <c r="L1604" s="15" t="s">
        <v>271</v>
      </c>
      <c r="M1604" s="14">
        <v>13</v>
      </c>
      <c r="N1604" s="14"/>
      <c r="O1604" s="43"/>
    </row>
    <row r="1605" spans="3:15" ht="15.75" thickBot="1">
      <c r="C1605" s="85"/>
      <c r="D1605" s="85"/>
      <c r="E1605" s="85"/>
      <c r="F1605" s="90"/>
      <c r="G1605" s="87"/>
      <c r="H1605" s="87"/>
      <c r="I1605" s="51"/>
      <c r="J1605" s="14"/>
      <c r="K1605" s="43"/>
      <c r="L1605" s="15" t="s">
        <v>272</v>
      </c>
      <c r="M1605" s="14">
        <v>12</v>
      </c>
      <c r="N1605" s="14"/>
      <c r="O1605" s="43"/>
    </row>
    <row r="1606" spans="3:15" ht="15.75" thickBot="1">
      <c r="C1606" s="85"/>
      <c r="D1606" s="85"/>
      <c r="E1606" s="85"/>
      <c r="F1606" s="90"/>
      <c r="G1606" s="87"/>
      <c r="H1606" s="87"/>
      <c r="I1606" s="51"/>
      <c r="J1606" s="14"/>
      <c r="K1606" s="43"/>
      <c r="L1606" s="15" t="s">
        <v>270</v>
      </c>
      <c r="M1606" s="14">
        <v>12</v>
      </c>
      <c r="N1606" s="14"/>
      <c r="O1606" s="43"/>
    </row>
    <row r="1607" spans="3:15" ht="15.75" thickBot="1">
      <c r="C1607" s="85"/>
      <c r="D1607" s="85"/>
      <c r="E1607" s="85"/>
      <c r="F1607" s="90"/>
      <c r="G1607" s="87"/>
      <c r="H1607" s="87"/>
      <c r="I1607" s="51"/>
      <c r="J1607" s="14"/>
      <c r="K1607" s="43"/>
      <c r="L1607" s="15" t="s">
        <v>262</v>
      </c>
      <c r="M1607" s="14">
        <v>12</v>
      </c>
      <c r="N1607" s="14"/>
      <c r="O1607" s="43"/>
    </row>
    <row r="1608" spans="3:15" ht="15.75" thickBot="1">
      <c r="C1608" s="85"/>
      <c r="D1608" s="85"/>
      <c r="E1608" s="85"/>
      <c r="F1608" s="90"/>
      <c r="G1608" s="87"/>
      <c r="H1608" s="88"/>
      <c r="I1608" s="51"/>
      <c r="J1608" s="14"/>
      <c r="K1608" s="43"/>
      <c r="L1608" s="15" t="s">
        <v>319</v>
      </c>
      <c r="M1608" s="14">
        <v>13</v>
      </c>
      <c r="N1608" s="14"/>
      <c r="O1608" s="43"/>
    </row>
    <row r="1609" spans="3:15" ht="15.75" thickBot="1">
      <c r="C1609" s="85"/>
      <c r="D1609" s="85"/>
      <c r="E1609" s="85"/>
      <c r="F1609" s="90"/>
      <c r="G1609" s="87"/>
      <c r="H1609" s="86" t="s">
        <v>191</v>
      </c>
      <c r="I1609" s="51" t="s">
        <v>119</v>
      </c>
      <c r="J1609" s="14" t="s">
        <v>208</v>
      </c>
      <c r="K1609" s="43" t="s">
        <v>208</v>
      </c>
      <c r="L1609" s="15" t="s">
        <v>275</v>
      </c>
      <c r="M1609" s="14">
        <v>8</v>
      </c>
      <c r="N1609" s="16">
        <f>+(SUM(M1609:M1614))/(COUNT(M1609:M1614)*30)</f>
        <v>0.3888888888888889</v>
      </c>
      <c r="O1609" s="43" t="s">
        <v>208</v>
      </c>
    </row>
    <row r="1610" spans="3:15" ht="15.75" thickBot="1">
      <c r="C1610" s="85"/>
      <c r="D1610" s="85"/>
      <c r="E1610" s="85"/>
      <c r="F1610" s="90"/>
      <c r="G1610" s="87"/>
      <c r="H1610" s="87"/>
      <c r="I1610" s="51"/>
      <c r="J1610" s="14"/>
      <c r="K1610" s="43"/>
      <c r="L1610" s="15" t="s">
        <v>271</v>
      </c>
      <c r="M1610" s="14">
        <v>13</v>
      </c>
      <c r="N1610" s="14"/>
      <c r="O1610" s="43"/>
    </row>
    <row r="1611" spans="3:15" ht="15.75" thickBot="1">
      <c r="C1611" s="85"/>
      <c r="D1611" s="85"/>
      <c r="E1611" s="85"/>
      <c r="F1611" s="90"/>
      <c r="G1611" s="87"/>
      <c r="H1611" s="87"/>
      <c r="I1611" s="51"/>
      <c r="J1611" s="14"/>
      <c r="K1611" s="43"/>
      <c r="L1611" s="15" t="s">
        <v>272</v>
      </c>
      <c r="M1611" s="14">
        <v>12</v>
      </c>
      <c r="N1611" s="14"/>
      <c r="O1611" s="43"/>
    </row>
    <row r="1612" spans="3:15" ht="15.75" thickBot="1">
      <c r="C1612" s="85"/>
      <c r="D1612" s="85"/>
      <c r="E1612" s="85"/>
      <c r="F1612" s="90"/>
      <c r="G1612" s="87"/>
      <c r="H1612" s="87"/>
      <c r="I1612" s="51"/>
      <c r="J1612" s="14"/>
      <c r="K1612" s="43"/>
      <c r="L1612" s="15" t="s">
        <v>270</v>
      </c>
      <c r="M1612" s="14">
        <v>12</v>
      </c>
      <c r="N1612" s="14"/>
      <c r="O1612" s="43"/>
    </row>
    <row r="1613" spans="3:15" ht="15.75" thickBot="1">
      <c r="C1613" s="85"/>
      <c r="D1613" s="85"/>
      <c r="E1613" s="85"/>
      <c r="F1613" s="90"/>
      <c r="G1613" s="87"/>
      <c r="H1613" s="87"/>
      <c r="I1613" s="51"/>
      <c r="J1613" s="14"/>
      <c r="K1613" s="43"/>
      <c r="L1613" s="15" t="s">
        <v>262</v>
      </c>
      <c r="M1613" s="14">
        <v>12</v>
      </c>
      <c r="N1613" s="14"/>
      <c r="O1613" s="43"/>
    </row>
    <row r="1614" spans="3:15" ht="15.75" thickBot="1">
      <c r="C1614" s="85"/>
      <c r="D1614" s="85"/>
      <c r="E1614" s="85"/>
      <c r="F1614" s="90"/>
      <c r="G1614" s="87"/>
      <c r="H1614" s="88"/>
      <c r="I1614" s="51"/>
      <c r="J1614" s="14"/>
      <c r="K1614" s="43"/>
      <c r="L1614" s="15" t="s">
        <v>319</v>
      </c>
      <c r="M1614" s="14">
        <v>13</v>
      </c>
      <c r="N1614" s="14"/>
      <c r="O1614" s="43"/>
    </row>
    <row r="1615" spans="3:15" ht="15.75" thickBot="1">
      <c r="C1615" s="85"/>
      <c r="D1615" s="85"/>
      <c r="E1615" s="85"/>
      <c r="F1615" s="90"/>
      <c r="G1615" s="87"/>
      <c r="H1615" s="86" t="s">
        <v>204</v>
      </c>
      <c r="I1615" s="51" t="s">
        <v>119</v>
      </c>
      <c r="J1615" s="14" t="s">
        <v>208</v>
      </c>
      <c r="K1615" s="43" t="s">
        <v>208</v>
      </c>
      <c r="L1615" s="15" t="s">
        <v>275</v>
      </c>
      <c r="M1615" s="14">
        <v>8</v>
      </c>
      <c r="N1615" s="16">
        <f>+(SUM(M1615:M1620))/(COUNT(M1615:M1620)*30)</f>
        <v>0.3888888888888889</v>
      </c>
      <c r="O1615" s="43" t="s">
        <v>208</v>
      </c>
    </row>
    <row r="1616" spans="3:15" ht="15.75" thickBot="1">
      <c r="C1616" s="85"/>
      <c r="D1616" s="85"/>
      <c r="E1616" s="85"/>
      <c r="F1616" s="90"/>
      <c r="G1616" s="87"/>
      <c r="H1616" s="87"/>
      <c r="I1616" s="51"/>
      <c r="J1616" s="14"/>
      <c r="K1616" s="43"/>
      <c r="L1616" s="15" t="s">
        <v>271</v>
      </c>
      <c r="M1616" s="14">
        <v>13</v>
      </c>
      <c r="N1616" s="14"/>
      <c r="O1616" s="43"/>
    </row>
    <row r="1617" spans="3:15" ht="15.75" thickBot="1">
      <c r="C1617" s="85"/>
      <c r="D1617" s="85"/>
      <c r="E1617" s="85"/>
      <c r="F1617" s="90"/>
      <c r="G1617" s="87"/>
      <c r="H1617" s="87"/>
      <c r="I1617" s="51"/>
      <c r="J1617" s="14"/>
      <c r="K1617" s="43"/>
      <c r="L1617" s="15" t="s">
        <v>272</v>
      </c>
      <c r="M1617" s="14">
        <v>12</v>
      </c>
      <c r="N1617" s="14"/>
      <c r="O1617" s="43"/>
    </row>
    <row r="1618" spans="3:15" ht="15.75" thickBot="1">
      <c r="C1618" s="85"/>
      <c r="D1618" s="85"/>
      <c r="E1618" s="85"/>
      <c r="F1618" s="90"/>
      <c r="G1618" s="87"/>
      <c r="H1618" s="87"/>
      <c r="I1618" s="51"/>
      <c r="J1618" s="14"/>
      <c r="K1618" s="43"/>
      <c r="L1618" s="15" t="s">
        <v>270</v>
      </c>
      <c r="M1618" s="14">
        <v>12</v>
      </c>
      <c r="N1618" s="14"/>
      <c r="O1618" s="43"/>
    </row>
    <row r="1619" spans="3:15" ht="15.75" thickBot="1">
      <c r="C1619" s="85"/>
      <c r="D1619" s="85"/>
      <c r="E1619" s="85"/>
      <c r="F1619" s="90"/>
      <c r="G1619" s="87"/>
      <c r="H1619" s="87"/>
      <c r="I1619" s="51"/>
      <c r="J1619" s="14"/>
      <c r="K1619" s="43"/>
      <c r="L1619" s="15" t="s">
        <v>262</v>
      </c>
      <c r="M1619" s="14">
        <v>12</v>
      </c>
      <c r="N1619" s="14"/>
      <c r="O1619" s="43"/>
    </row>
    <row r="1620" spans="3:15" ht="15.75" thickBot="1">
      <c r="C1620" s="85"/>
      <c r="D1620" s="85"/>
      <c r="E1620" s="85"/>
      <c r="F1620" s="91"/>
      <c r="G1620" s="88"/>
      <c r="H1620" s="88"/>
      <c r="I1620" s="51"/>
      <c r="J1620" s="14"/>
      <c r="K1620" s="43"/>
      <c r="L1620" s="15" t="s">
        <v>319</v>
      </c>
      <c r="M1620" s="14">
        <v>13</v>
      </c>
      <c r="N1620" s="14"/>
      <c r="O1620" s="43"/>
    </row>
    <row r="1621" spans="3:15" ht="15.75" thickBot="1">
      <c r="C1621" s="85"/>
      <c r="D1621" s="85"/>
      <c r="E1621" s="85"/>
      <c r="F1621" s="95" t="s">
        <v>85</v>
      </c>
      <c r="G1621" s="86" t="s">
        <v>188</v>
      </c>
      <c r="H1621" s="86" t="s">
        <v>204</v>
      </c>
      <c r="I1621" s="14" t="s">
        <v>121</v>
      </c>
      <c r="J1621" s="14" t="s">
        <v>208</v>
      </c>
      <c r="K1621" s="43" t="s">
        <v>211</v>
      </c>
      <c r="L1621" s="14" t="s">
        <v>284</v>
      </c>
      <c r="M1621" s="14">
        <v>17</v>
      </c>
      <c r="N1621" s="46">
        <f>+(SUM(M1621:M1622))/(COUNT(M1621:M1622)*30)</f>
        <v>0.53333333333333333</v>
      </c>
      <c r="O1621" s="43" t="s">
        <v>119</v>
      </c>
    </row>
    <row r="1622" spans="3:15" ht="15.75" thickBot="1">
      <c r="C1622" s="85"/>
      <c r="D1622" s="85"/>
      <c r="E1622" s="85"/>
      <c r="F1622" s="95"/>
      <c r="G1622" s="87"/>
      <c r="H1622" s="88"/>
      <c r="I1622" s="14"/>
      <c r="J1622" s="14"/>
      <c r="K1622" s="43"/>
      <c r="L1622" s="14" t="s">
        <v>309</v>
      </c>
      <c r="M1622" s="14">
        <v>15</v>
      </c>
      <c r="N1622" s="14"/>
      <c r="O1622" s="43"/>
    </row>
    <row r="1623" spans="3:15" ht="15.75" thickBot="1">
      <c r="C1623" s="85"/>
      <c r="D1623" s="85"/>
      <c r="E1623" s="85"/>
      <c r="F1623" s="95"/>
      <c r="G1623" s="87"/>
      <c r="H1623" s="86" t="s">
        <v>197</v>
      </c>
      <c r="I1623" s="14" t="s">
        <v>211</v>
      </c>
      <c r="J1623" s="14" t="s">
        <v>120</v>
      </c>
      <c r="K1623" s="43" t="s">
        <v>119</v>
      </c>
      <c r="L1623" s="14" t="s">
        <v>284</v>
      </c>
      <c r="M1623" s="14">
        <v>17</v>
      </c>
      <c r="N1623" s="46">
        <f>+(SUM(M1623:M1624))/(COUNT(M1623:M1624)*30)</f>
        <v>0.53333333333333333</v>
      </c>
      <c r="O1623" s="43" t="s">
        <v>119</v>
      </c>
    </row>
    <row r="1624" spans="3:15" ht="15.75" thickBot="1">
      <c r="C1624" s="85"/>
      <c r="D1624" s="85"/>
      <c r="E1624" s="85"/>
      <c r="F1624" s="95"/>
      <c r="G1624" s="87"/>
      <c r="H1624" s="88"/>
      <c r="I1624" s="14"/>
      <c r="J1624" s="14"/>
      <c r="K1624" s="43"/>
      <c r="L1624" s="14" t="s">
        <v>309</v>
      </c>
      <c r="M1624" s="14">
        <v>15</v>
      </c>
      <c r="N1624" s="14"/>
      <c r="O1624" s="43"/>
    </row>
    <row r="1625" spans="3:15" ht="26.25" customHeight="1" thickBot="1">
      <c r="C1625" s="85"/>
      <c r="D1625" s="85"/>
      <c r="E1625" s="85" t="s">
        <v>48</v>
      </c>
      <c r="F1625" s="95"/>
      <c r="G1625" s="87"/>
      <c r="H1625" s="86" t="s">
        <v>202</v>
      </c>
      <c r="I1625" s="14" t="s">
        <v>256</v>
      </c>
      <c r="J1625" s="14" t="s">
        <v>120</v>
      </c>
      <c r="K1625" s="43" t="s">
        <v>208</v>
      </c>
      <c r="L1625" s="14" t="s">
        <v>284</v>
      </c>
      <c r="M1625" s="14">
        <v>17</v>
      </c>
      <c r="N1625" s="46">
        <f>+(SUM(M1625:M1626))/(COUNT(M1625:M1626)*30)</f>
        <v>0.53333333333333333</v>
      </c>
      <c r="O1625" s="43" t="s">
        <v>120</v>
      </c>
    </row>
    <row r="1626" spans="3:15" ht="26.25" customHeight="1" thickBot="1">
      <c r="C1626" s="85"/>
      <c r="D1626" s="85"/>
      <c r="E1626" s="85"/>
      <c r="F1626" s="95"/>
      <c r="G1626" s="88"/>
      <c r="H1626" s="88"/>
      <c r="I1626" s="14"/>
      <c r="J1626" s="14"/>
      <c r="K1626" s="43"/>
      <c r="L1626" s="14" t="s">
        <v>309</v>
      </c>
      <c r="M1626" s="14">
        <v>15</v>
      </c>
      <c r="N1626" s="14"/>
      <c r="O1626" s="43"/>
    </row>
    <row r="1627" spans="3:15" ht="15.75" thickBot="1">
      <c r="C1627" s="85"/>
      <c r="D1627" s="85"/>
      <c r="E1627" s="85"/>
      <c r="F1627" s="95"/>
      <c r="G1627" s="86" t="s">
        <v>141</v>
      </c>
      <c r="H1627" s="86" t="s">
        <v>197</v>
      </c>
      <c r="I1627" s="14" t="s">
        <v>211</v>
      </c>
      <c r="J1627" s="14" t="s">
        <v>120</v>
      </c>
      <c r="K1627" s="43" t="s">
        <v>119</v>
      </c>
      <c r="L1627" s="14" t="s">
        <v>310</v>
      </c>
      <c r="M1627" s="14">
        <v>14</v>
      </c>
      <c r="N1627" s="46">
        <f>+(SUM(M1627:M1628))/(COUNT(M1627:M1628)*30)</f>
        <v>0.5</v>
      </c>
      <c r="O1627" s="43" t="s">
        <v>119</v>
      </c>
    </row>
    <row r="1628" spans="3:15" ht="15.75" thickBot="1">
      <c r="C1628" s="85"/>
      <c r="D1628" s="85"/>
      <c r="E1628" s="85"/>
      <c r="F1628" s="95"/>
      <c r="G1628" s="88"/>
      <c r="H1628" s="88"/>
      <c r="I1628" s="14"/>
      <c r="J1628" s="14"/>
      <c r="K1628" s="43"/>
      <c r="L1628" s="14" t="s">
        <v>286</v>
      </c>
      <c r="M1628" s="14">
        <v>16</v>
      </c>
      <c r="N1628" s="14"/>
      <c r="O1628" s="43"/>
    </row>
    <row r="1629" spans="3:15" ht="15.75" thickBot="1">
      <c r="C1629" s="85"/>
      <c r="D1629" s="85"/>
      <c r="E1629" s="85"/>
      <c r="F1629" s="95"/>
      <c r="G1629" s="96" t="s">
        <v>134</v>
      </c>
      <c r="H1629" s="86" t="s">
        <v>197</v>
      </c>
      <c r="I1629" s="14" t="s">
        <v>211</v>
      </c>
      <c r="J1629" s="14" t="s">
        <v>120</v>
      </c>
      <c r="K1629" s="43" t="s">
        <v>119</v>
      </c>
      <c r="L1629" s="14" t="s">
        <v>310</v>
      </c>
      <c r="M1629" s="14">
        <v>12</v>
      </c>
      <c r="N1629" s="46">
        <f>+(SUM(M1629:M1631))/(COUNT(M1629:M1631)*30)</f>
        <v>0.41111111111111109</v>
      </c>
      <c r="O1629" s="43" t="s">
        <v>119</v>
      </c>
    </row>
    <row r="1630" spans="3:15" ht="15.75" thickBot="1">
      <c r="C1630" s="85"/>
      <c r="D1630" s="85"/>
      <c r="E1630" s="85"/>
      <c r="F1630" s="95"/>
      <c r="G1630" s="96"/>
      <c r="H1630" s="87"/>
      <c r="I1630" s="14"/>
      <c r="J1630" s="14"/>
      <c r="K1630" s="14"/>
      <c r="L1630" s="14" t="s">
        <v>286</v>
      </c>
      <c r="M1630" s="14">
        <v>13</v>
      </c>
      <c r="N1630" s="14"/>
      <c r="O1630" s="43"/>
    </row>
    <row r="1631" spans="3:15" ht="15.75" thickBot="1">
      <c r="C1631" s="85"/>
      <c r="D1631" s="85"/>
      <c r="E1631" s="85"/>
      <c r="F1631" s="95"/>
      <c r="G1631" s="96"/>
      <c r="H1631" s="88"/>
      <c r="I1631" s="14"/>
      <c r="J1631" s="14"/>
      <c r="K1631" s="14"/>
      <c r="L1631" s="14" t="s">
        <v>311</v>
      </c>
      <c r="M1631" s="14">
        <v>12</v>
      </c>
      <c r="N1631" s="14"/>
      <c r="O1631" s="43"/>
    </row>
    <row r="1632" spans="3:15" ht="15.75" thickBot="1"/>
    <row r="1633" spans="16:18" ht="15.75" thickBot="1">
      <c r="P1633" s="20" t="s">
        <v>128</v>
      </c>
      <c r="Q1633" s="21" t="s">
        <v>129</v>
      </c>
      <c r="R1633" s="21" t="s">
        <v>130</v>
      </c>
    </row>
    <row r="1634" spans="16:18" ht="45">
      <c r="P1634" s="128" t="s">
        <v>131</v>
      </c>
      <c r="Q1634" s="22" t="s">
        <v>132</v>
      </c>
      <c r="R1634" s="23" t="s">
        <v>252</v>
      </c>
    </row>
    <row r="1635" spans="16:18" ht="45.75" thickBot="1">
      <c r="P1635" s="129"/>
      <c r="Q1635" s="24" t="s">
        <v>135</v>
      </c>
      <c r="R1635" s="25" t="s">
        <v>136</v>
      </c>
    </row>
    <row r="1636" spans="16:18" ht="23.25" thickBot="1">
      <c r="P1636" s="129"/>
      <c r="Q1636" s="24" t="s">
        <v>133</v>
      </c>
      <c r="R1636" s="25" t="s">
        <v>137</v>
      </c>
    </row>
    <row r="1637" spans="16:18" ht="34.5" thickBot="1">
      <c r="P1637" s="129"/>
      <c r="Q1637" s="24" t="s">
        <v>134</v>
      </c>
      <c r="R1637" s="25" t="s">
        <v>138</v>
      </c>
    </row>
    <row r="1638" spans="16:18" ht="34.5" thickBot="1">
      <c r="P1638" s="129"/>
      <c r="Q1638" s="24" t="s">
        <v>139</v>
      </c>
      <c r="R1638" s="25" t="s">
        <v>140</v>
      </c>
    </row>
    <row r="1639" spans="16:18" ht="34.5" thickBot="1">
      <c r="P1639" s="130"/>
      <c r="Q1639" s="24" t="s">
        <v>141</v>
      </c>
      <c r="R1639" s="25" t="s">
        <v>142</v>
      </c>
    </row>
    <row r="1640" spans="16:18" ht="67.5">
      <c r="P1640" s="128" t="s">
        <v>143</v>
      </c>
      <c r="Q1640" s="22" t="s">
        <v>144</v>
      </c>
      <c r="R1640" s="23" t="s">
        <v>253</v>
      </c>
    </row>
    <row r="1641" spans="16:18" ht="23.25" thickBot="1">
      <c r="P1641" s="129"/>
      <c r="Q1641" s="25" t="s">
        <v>146</v>
      </c>
      <c r="R1641" s="25" t="s">
        <v>147</v>
      </c>
    </row>
    <row r="1642" spans="16:18" ht="23.25" thickBot="1">
      <c r="P1642" s="129"/>
      <c r="Q1642" s="25" t="s">
        <v>148</v>
      </c>
      <c r="R1642" s="25" t="s">
        <v>149</v>
      </c>
    </row>
    <row r="1643" spans="16:18" ht="23.25" thickBot="1">
      <c r="P1643" s="129"/>
      <c r="Q1643" s="24" t="s">
        <v>150</v>
      </c>
      <c r="R1643" s="25" t="s">
        <v>151</v>
      </c>
    </row>
    <row r="1644" spans="16:18" ht="23.25" thickBot="1">
      <c r="P1644" s="130"/>
      <c r="Q1644" s="25" t="s">
        <v>145</v>
      </c>
      <c r="R1644" s="25" t="s">
        <v>152</v>
      </c>
    </row>
    <row r="1645" spans="16:18" ht="67.5">
      <c r="P1645" s="128" t="s">
        <v>153</v>
      </c>
      <c r="Q1645" s="22" t="s">
        <v>153</v>
      </c>
      <c r="R1645" s="23" t="s">
        <v>254</v>
      </c>
    </row>
    <row r="1646" spans="16:18" ht="45.75" thickBot="1">
      <c r="P1646" s="129"/>
      <c r="Q1646" s="25" t="s">
        <v>157</v>
      </c>
      <c r="R1646" s="25" t="s">
        <v>158</v>
      </c>
    </row>
    <row r="1647" spans="16:18" ht="23.25" thickBot="1">
      <c r="P1647" s="129"/>
      <c r="Q1647" s="25" t="s">
        <v>159</v>
      </c>
      <c r="R1647" s="25" t="s">
        <v>160</v>
      </c>
    </row>
    <row r="1648" spans="16:18" ht="15.75" thickBot="1">
      <c r="P1648" s="129"/>
      <c r="Q1648" s="25" t="s">
        <v>161</v>
      </c>
      <c r="R1648" s="25" t="s">
        <v>162</v>
      </c>
    </row>
    <row r="1649" spans="16:18" ht="23.25" thickBot="1">
      <c r="P1649" s="129"/>
      <c r="Q1649" s="25" t="s">
        <v>163</v>
      </c>
      <c r="R1649" s="25" t="s">
        <v>164</v>
      </c>
    </row>
    <row r="1650" spans="16:18" ht="57" thickBot="1">
      <c r="P1650" s="129"/>
      <c r="Q1650" s="25" t="s">
        <v>154</v>
      </c>
      <c r="R1650" s="25" t="s">
        <v>165</v>
      </c>
    </row>
    <row r="1651" spans="16:18" ht="23.25" thickBot="1">
      <c r="P1651" s="129"/>
      <c r="Q1651" s="25" t="s">
        <v>166</v>
      </c>
      <c r="R1651" s="25" t="s">
        <v>167</v>
      </c>
    </row>
    <row r="1652" spans="16:18" ht="34.5" thickBot="1">
      <c r="P1652" s="129"/>
      <c r="Q1652" s="25" t="s">
        <v>156</v>
      </c>
      <c r="R1652" s="25" t="s">
        <v>168</v>
      </c>
    </row>
    <row r="1653" spans="16:18" ht="34.5" thickBot="1">
      <c r="P1653" s="129"/>
      <c r="Q1653" s="25" t="s">
        <v>169</v>
      </c>
      <c r="R1653" s="25" t="s">
        <v>170</v>
      </c>
    </row>
    <row r="1654" spans="16:18" ht="23.25" thickBot="1">
      <c r="P1654" s="129"/>
      <c r="Q1654" s="25" t="s">
        <v>171</v>
      </c>
      <c r="R1654" s="25" t="s">
        <v>172</v>
      </c>
    </row>
    <row r="1655" spans="16:18" ht="23.25" thickBot="1">
      <c r="P1655" s="129"/>
      <c r="Q1655" s="25" t="s">
        <v>173</v>
      </c>
      <c r="R1655" s="25" t="s">
        <v>174</v>
      </c>
    </row>
    <row r="1656" spans="16:18" ht="15.75" thickBot="1">
      <c r="P1656" s="130"/>
      <c r="Q1656" s="25" t="s">
        <v>155</v>
      </c>
      <c r="R1656" s="25" t="s">
        <v>175</v>
      </c>
    </row>
    <row r="1657" spans="16:18" ht="67.5">
      <c r="P1657" s="128" t="s">
        <v>176</v>
      </c>
      <c r="Q1657" s="22" t="s">
        <v>176</v>
      </c>
      <c r="R1657" s="23" t="s">
        <v>255</v>
      </c>
    </row>
    <row r="1658" spans="16:18" ht="15.75" thickBot="1">
      <c r="P1658" s="129"/>
      <c r="Q1658" s="25" t="s">
        <v>178</v>
      </c>
      <c r="R1658" s="25" t="s">
        <v>179</v>
      </c>
    </row>
    <row r="1659" spans="16:18" ht="34.5" thickBot="1">
      <c r="P1659" s="129"/>
      <c r="Q1659" s="25" t="s">
        <v>180</v>
      </c>
      <c r="R1659" s="25" t="s">
        <v>181</v>
      </c>
    </row>
    <row r="1660" spans="16:18" ht="15.75" thickBot="1">
      <c r="P1660" s="129"/>
      <c r="Q1660" s="25" t="s">
        <v>177</v>
      </c>
      <c r="R1660" s="25" t="s">
        <v>182</v>
      </c>
    </row>
    <row r="1661" spans="16:18" ht="15.75" thickBot="1">
      <c r="P1661" s="130"/>
      <c r="Q1661" s="25" t="s">
        <v>183</v>
      </c>
      <c r="R1661" s="25" t="s">
        <v>184</v>
      </c>
    </row>
    <row r="1662" spans="16:18" ht="23.25" thickBot="1">
      <c r="P1662" s="128" t="s">
        <v>185</v>
      </c>
      <c r="Q1662" s="25" t="s">
        <v>186</v>
      </c>
      <c r="R1662" s="25" t="s">
        <v>187</v>
      </c>
    </row>
    <row r="1663" spans="16:18" ht="15.75" thickBot="1">
      <c r="P1663" s="129"/>
      <c r="Q1663" s="25" t="s">
        <v>258</v>
      </c>
      <c r="R1663" s="25"/>
    </row>
    <row r="1664" spans="16:18" ht="15.75" thickBot="1">
      <c r="P1664" s="129"/>
      <c r="Q1664" s="25" t="s">
        <v>257</v>
      </c>
      <c r="R1664" s="25"/>
    </row>
    <row r="1665" spans="16:18" ht="34.5" thickBot="1">
      <c r="P1665" s="130"/>
      <c r="Q1665" s="25" t="s">
        <v>188</v>
      </c>
      <c r="R1665" s="25" t="s">
        <v>189</v>
      </c>
    </row>
    <row r="1667" spans="16:18" ht="15.75" thickBot="1"/>
    <row r="1668" spans="16:18">
      <c r="P1668" s="26" t="s">
        <v>190</v>
      </c>
    </row>
    <row r="1669" spans="16:18" ht="15.75" thickBot="1">
      <c r="P1669" s="27" t="s">
        <v>125</v>
      </c>
    </row>
    <row r="1670" spans="16:18" ht="27" thickBot="1">
      <c r="P1670" s="28" t="s">
        <v>191</v>
      </c>
    </row>
    <row r="1671" spans="16:18" ht="27" thickBot="1">
      <c r="P1671" s="28" t="s">
        <v>192</v>
      </c>
    </row>
    <row r="1672" spans="16:18" ht="15.75" thickBot="1">
      <c r="P1672" s="28" t="s">
        <v>193</v>
      </c>
    </row>
    <row r="1673" spans="16:18" ht="27" thickBot="1">
      <c r="P1673" s="28" t="s">
        <v>194</v>
      </c>
    </row>
    <row r="1674" spans="16:18" ht="27" thickBot="1">
      <c r="P1674" s="28" t="s">
        <v>195</v>
      </c>
    </row>
    <row r="1675" spans="16:18" ht="27" thickBot="1">
      <c r="P1675" s="28" t="s">
        <v>196</v>
      </c>
    </row>
    <row r="1676" spans="16:18" ht="27" thickBot="1">
      <c r="P1676" s="28" t="s">
        <v>197</v>
      </c>
    </row>
    <row r="1677" spans="16:18" ht="27" thickBot="1">
      <c r="P1677" s="28" t="s">
        <v>198</v>
      </c>
    </row>
    <row r="1678" spans="16:18" ht="15.75" thickBot="1">
      <c r="P1678" s="28" t="s">
        <v>199</v>
      </c>
    </row>
    <row r="1679" spans="16:18" ht="27" thickBot="1">
      <c r="P1679" s="28" t="s">
        <v>200</v>
      </c>
    </row>
    <row r="1680" spans="16:18" ht="39.75" thickBot="1">
      <c r="P1680" s="28" t="s">
        <v>201</v>
      </c>
    </row>
    <row r="1681" spans="16:22" ht="27" thickBot="1">
      <c r="P1681" s="28" t="s">
        <v>202</v>
      </c>
    </row>
    <row r="1682" spans="16:22" ht="27" thickBot="1">
      <c r="P1682" s="28" t="s">
        <v>203</v>
      </c>
    </row>
    <row r="1683" spans="16:22" ht="15.75" thickBot="1">
      <c r="P1683" s="28" t="s">
        <v>204</v>
      </c>
    </row>
    <row r="1685" spans="16:22" ht="15.75" thickBot="1"/>
    <row r="1686" spans="16:22" ht="15.75" thickBot="1">
      <c r="P1686" s="131" t="s">
        <v>205</v>
      </c>
      <c r="Q1686" s="132"/>
      <c r="R1686" s="133"/>
    </row>
    <row r="1687" spans="16:22">
      <c r="P1687" s="134" t="s">
        <v>88</v>
      </c>
      <c r="Q1687" s="134" t="s">
        <v>90</v>
      </c>
      <c r="R1687" s="136" t="s">
        <v>206</v>
      </c>
    </row>
    <row r="1688" spans="16:22" ht="15.75" thickBot="1">
      <c r="P1688" s="135"/>
      <c r="Q1688" s="135"/>
      <c r="R1688" s="137"/>
    </row>
    <row r="1689" spans="16:22" ht="36.75" thickBot="1">
      <c r="P1689" s="29" t="s">
        <v>120</v>
      </c>
      <c r="Q1689" s="30" t="s">
        <v>207</v>
      </c>
      <c r="R1689" s="31">
        <v>0</v>
      </c>
    </row>
    <row r="1690" spans="16:22" ht="24.75" thickBot="1">
      <c r="P1690" s="29" t="s">
        <v>208</v>
      </c>
      <c r="Q1690" s="30" t="s">
        <v>209</v>
      </c>
      <c r="R1690" s="31">
        <v>1</v>
      </c>
    </row>
    <row r="1691" spans="16:22" ht="24.75" thickBot="1">
      <c r="P1691" s="29" t="s">
        <v>119</v>
      </c>
      <c r="Q1691" s="30" t="s">
        <v>210</v>
      </c>
      <c r="R1691" s="31">
        <v>2</v>
      </c>
    </row>
    <row r="1692" spans="16:22" ht="24.75" thickBot="1">
      <c r="P1692" s="29" t="s">
        <v>211</v>
      </c>
      <c r="Q1692" s="30" t="s">
        <v>212</v>
      </c>
      <c r="R1692" s="31">
        <v>3</v>
      </c>
    </row>
    <row r="1693" spans="16:22" ht="24.75" thickBot="1">
      <c r="P1693" s="29" t="s">
        <v>121</v>
      </c>
      <c r="Q1693" s="30" t="s">
        <v>213</v>
      </c>
      <c r="R1693" s="31" t="s">
        <v>214</v>
      </c>
    </row>
    <row r="1695" spans="16:22" ht="15.75" thickBot="1"/>
    <row r="1696" spans="16:22" ht="15.75" thickBot="1">
      <c r="P1696" s="121" t="s">
        <v>215</v>
      </c>
      <c r="Q1696" s="122"/>
      <c r="R1696" s="122"/>
      <c r="S1696" s="122"/>
      <c r="T1696" s="122"/>
      <c r="U1696" s="122"/>
      <c r="V1696" s="123"/>
    </row>
    <row r="1697" spans="16:22" ht="51">
      <c r="P1697" s="124" t="s">
        <v>216</v>
      </c>
      <c r="Q1697" s="124" t="s">
        <v>217</v>
      </c>
      <c r="R1697" s="126" t="s">
        <v>218</v>
      </c>
      <c r="S1697" s="126" t="s">
        <v>219</v>
      </c>
      <c r="T1697" s="32" t="s">
        <v>220</v>
      </c>
      <c r="U1697" s="32" t="s">
        <v>221</v>
      </c>
      <c r="V1697" s="126" t="s">
        <v>222</v>
      </c>
    </row>
    <row r="1698" spans="16:22" ht="26.25" thickBot="1">
      <c r="P1698" s="125"/>
      <c r="Q1698" s="125"/>
      <c r="R1698" s="127"/>
      <c r="S1698" s="127"/>
      <c r="T1698" s="33" t="s">
        <v>57</v>
      </c>
      <c r="U1698" s="33" t="s">
        <v>56</v>
      </c>
      <c r="V1698" s="127"/>
    </row>
    <row r="1699" spans="16:22" ht="39" thickBot="1">
      <c r="P1699" s="34" t="s">
        <v>120</v>
      </c>
      <c r="Q1699" s="28" t="s">
        <v>223</v>
      </c>
      <c r="R1699" s="35" t="s">
        <v>224</v>
      </c>
      <c r="S1699" s="35" t="s">
        <v>225</v>
      </c>
      <c r="T1699" s="35" t="s">
        <v>226</v>
      </c>
      <c r="U1699" s="35" t="s">
        <v>227</v>
      </c>
      <c r="V1699" s="35" t="s">
        <v>228</v>
      </c>
    </row>
    <row r="1700" spans="16:22" ht="26.25" thickBot="1">
      <c r="P1700" s="34" t="s">
        <v>208</v>
      </c>
      <c r="Q1700" s="28" t="s">
        <v>229</v>
      </c>
      <c r="R1700" s="35" t="s">
        <v>230</v>
      </c>
      <c r="S1700" s="35" t="s">
        <v>231</v>
      </c>
      <c r="T1700" s="35" t="s">
        <v>232</v>
      </c>
      <c r="U1700" s="35"/>
      <c r="V1700" s="35"/>
    </row>
    <row r="1701" spans="16:22" ht="26.25" thickBot="1">
      <c r="P1701" s="34" t="s">
        <v>119</v>
      </c>
      <c r="Q1701" s="28" t="s">
        <v>233</v>
      </c>
      <c r="R1701" s="35" t="s">
        <v>234</v>
      </c>
      <c r="S1701" s="35" t="s">
        <v>235</v>
      </c>
      <c r="T1701" s="35" t="s">
        <v>236</v>
      </c>
      <c r="U1701" s="35" t="s">
        <v>237</v>
      </c>
      <c r="V1701" s="35"/>
    </row>
    <row r="1702" spans="16:22" ht="39" thickBot="1">
      <c r="P1702" s="34" t="s">
        <v>211</v>
      </c>
      <c r="Q1702" s="28" t="s">
        <v>238</v>
      </c>
      <c r="R1702" s="35" t="s">
        <v>239</v>
      </c>
      <c r="S1702" s="35" t="s">
        <v>240</v>
      </c>
      <c r="T1702" s="35" t="s">
        <v>241</v>
      </c>
      <c r="U1702" s="35" t="s">
        <v>242</v>
      </c>
      <c r="V1702" s="35" t="s">
        <v>243</v>
      </c>
    </row>
    <row r="1703" spans="16:22" ht="39" thickBot="1">
      <c r="P1703" s="34" t="s">
        <v>121</v>
      </c>
      <c r="Q1703" s="28" t="s">
        <v>244</v>
      </c>
      <c r="R1703" s="35" t="s">
        <v>245</v>
      </c>
      <c r="S1703" s="35" t="s">
        <v>246</v>
      </c>
      <c r="T1703" s="35" t="s">
        <v>247</v>
      </c>
      <c r="U1703" s="35" t="s">
        <v>248</v>
      </c>
      <c r="V1703" s="35" t="s">
        <v>249</v>
      </c>
    </row>
    <row r="1705" spans="16:22" ht="15.75" thickBot="1"/>
    <row r="1706" spans="16:22" ht="15.75" thickBot="1">
      <c r="P1706" s="111" t="s">
        <v>250</v>
      </c>
      <c r="Q1706" s="36" t="s">
        <v>121</v>
      </c>
      <c r="R1706" s="36" t="s">
        <v>119</v>
      </c>
      <c r="S1706" s="36" t="s">
        <v>119</v>
      </c>
      <c r="T1706" s="36" t="s">
        <v>211</v>
      </c>
      <c r="U1706" s="36" t="s">
        <v>121</v>
      </c>
      <c r="V1706" s="36" t="s">
        <v>121</v>
      </c>
    </row>
    <row r="1707" spans="16:22" ht="15.75" thickBot="1">
      <c r="P1707" s="112"/>
      <c r="Q1707" s="37" t="s">
        <v>211</v>
      </c>
      <c r="R1707" s="37" t="s">
        <v>120</v>
      </c>
      <c r="S1707" s="37" t="s">
        <v>208</v>
      </c>
      <c r="T1707" s="37" t="s">
        <v>119</v>
      </c>
      <c r="U1707" s="37" t="s">
        <v>211</v>
      </c>
      <c r="V1707" s="37" t="s">
        <v>121</v>
      </c>
    </row>
    <row r="1708" spans="16:22" ht="15.75" thickBot="1">
      <c r="P1708" s="112"/>
      <c r="Q1708" s="37" t="s">
        <v>119</v>
      </c>
      <c r="R1708" s="37" t="s">
        <v>120</v>
      </c>
      <c r="S1708" s="37" t="s">
        <v>208</v>
      </c>
      <c r="T1708" s="37" t="s">
        <v>119</v>
      </c>
      <c r="U1708" s="37" t="s">
        <v>211</v>
      </c>
      <c r="V1708" s="37" t="s">
        <v>211</v>
      </c>
    </row>
    <row r="1709" spans="16:22" ht="15.75" thickBot="1">
      <c r="P1709" s="112"/>
      <c r="Q1709" s="37" t="s">
        <v>208</v>
      </c>
      <c r="R1709" s="37" t="s">
        <v>120</v>
      </c>
      <c r="S1709" s="37" t="s">
        <v>120</v>
      </c>
      <c r="T1709" s="37" t="s">
        <v>208</v>
      </c>
      <c r="U1709" s="37" t="s">
        <v>119</v>
      </c>
      <c r="V1709" s="37" t="s">
        <v>211</v>
      </c>
    </row>
    <row r="1710" spans="16:22" ht="15.75" thickBot="1">
      <c r="P1710" s="113"/>
      <c r="Q1710" s="37" t="s">
        <v>120</v>
      </c>
      <c r="R1710" s="37" t="s">
        <v>120</v>
      </c>
      <c r="S1710" s="37" t="s">
        <v>120</v>
      </c>
      <c r="T1710" s="37" t="s">
        <v>208</v>
      </c>
      <c r="U1710" s="37" t="s">
        <v>119</v>
      </c>
      <c r="V1710" s="37" t="s">
        <v>119</v>
      </c>
    </row>
    <row r="1711" spans="16:22" ht="15.75" thickBot="1">
      <c r="P1711" s="114"/>
      <c r="Q1711" s="115"/>
      <c r="R1711" s="37" t="s">
        <v>120</v>
      </c>
      <c r="S1711" s="37" t="s">
        <v>208</v>
      </c>
      <c r="T1711" s="37" t="s">
        <v>119</v>
      </c>
      <c r="U1711" s="37" t="s">
        <v>211</v>
      </c>
      <c r="V1711" s="37" t="s">
        <v>121</v>
      </c>
    </row>
    <row r="1712" spans="16:22" ht="15.75" thickBot="1">
      <c r="P1712" s="116"/>
      <c r="Q1712" s="117"/>
      <c r="R1712" s="118" t="s">
        <v>251</v>
      </c>
      <c r="S1712" s="119"/>
      <c r="T1712" s="119"/>
      <c r="U1712" s="119"/>
      <c r="V1712" s="120"/>
    </row>
  </sheetData>
  <mergeCells count="664">
    <mergeCell ref="F1621:F1631"/>
    <mergeCell ref="G1629:G1631"/>
    <mergeCell ref="M2:N2"/>
    <mergeCell ref="G75:G80"/>
    <mergeCell ref="F38:F44"/>
    <mergeCell ref="G45:G55"/>
    <mergeCell ref="G138:G143"/>
    <mergeCell ref="G185:G190"/>
    <mergeCell ref="F191:F243"/>
    <mergeCell ref="G215:G218"/>
    <mergeCell ref="G239:G243"/>
    <mergeCell ref="F244:F331"/>
    <mergeCell ref="F1370:F1377"/>
    <mergeCell ref="H1388:H1389"/>
    <mergeCell ref="L2:L3"/>
    <mergeCell ref="H22:H26"/>
    <mergeCell ref="H27:H31"/>
    <mergeCell ref="H32:H33"/>
    <mergeCell ref="H34:H35"/>
    <mergeCell ref="H36:H37"/>
    <mergeCell ref="H38:H43"/>
    <mergeCell ref="H45:H51"/>
    <mergeCell ref="H52:H55"/>
    <mergeCell ref="H56:H57"/>
    <mergeCell ref="G332:G336"/>
    <mergeCell ref="G361:G364"/>
    <mergeCell ref="F687:F704"/>
    <mergeCell ref="F705:F716"/>
    <mergeCell ref="G717:G725"/>
    <mergeCell ref="G726:G734"/>
    <mergeCell ref="D651:D765"/>
    <mergeCell ref="D4:D96"/>
    <mergeCell ref="E4:E74"/>
    <mergeCell ref="F66:F74"/>
    <mergeCell ref="E75:E96"/>
    <mergeCell ref="F75:F96"/>
    <mergeCell ref="G83:G85"/>
    <mergeCell ref="D97:D650"/>
    <mergeCell ref="E97:E650"/>
    <mergeCell ref="F97:F190"/>
    <mergeCell ref="G22:G31"/>
    <mergeCell ref="G32:G33"/>
    <mergeCell ref="G34:G37"/>
    <mergeCell ref="F22:F37"/>
    <mergeCell ref="G38:G43"/>
    <mergeCell ref="F822:F847"/>
    <mergeCell ref="G844:G846"/>
    <mergeCell ref="E766:E847"/>
    <mergeCell ref="F795:F821"/>
    <mergeCell ref="F848:F856"/>
    <mergeCell ref="E848:E856"/>
    <mergeCell ref="D766:D856"/>
    <mergeCell ref="E651:E735"/>
    <mergeCell ref="F651:F682"/>
    <mergeCell ref="F717:F735"/>
    <mergeCell ref="E736:E765"/>
    <mergeCell ref="D878:D1328"/>
    <mergeCell ref="E1349:E1369"/>
    <mergeCell ref="D1329:D1369"/>
    <mergeCell ref="D857:D877"/>
    <mergeCell ref="E857:E877"/>
    <mergeCell ref="F857:F866"/>
    <mergeCell ref="G865:G866"/>
    <mergeCell ref="F867:F877"/>
    <mergeCell ref="G867:G874"/>
    <mergeCell ref="G876:G877"/>
    <mergeCell ref="E1329:E1348"/>
    <mergeCell ref="G1332:G1333"/>
    <mergeCell ref="G910:G912"/>
    <mergeCell ref="F1349:F1354"/>
    <mergeCell ref="F1355:F1365"/>
    <mergeCell ref="F1217:F1256"/>
    <mergeCell ref="F924:F964"/>
    <mergeCell ref="G1259:G1270"/>
    <mergeCell ref="G1321:G1324"/>
    <mergeCell ref="G1325:G1328"/>
    <mergeCell ref="F1313:F1328"/>
    <mergeCell ref="E1313:E1328"/>
    <mergeCell ref="G1329:G1331"/>
    <mergeCell ref="G1334:G1348"/>
    <mergeCell ref="F1329:F1348"/>
    <mergeCell ref="P1657:P1661"/>
    <mergeCell ref="P1662:P1665"/>
    <mergeCell ref="P1686:R1686"/>
    <mergeCell ref="P1687:P1688"/>
    <mergeCell ref="Q1687:Q1688"/>
    <mergeCell ref="R1687:R1688"/>
    <mergeCell ref="P1634:P1639"/>
    <mergeCell ref="P1640:P1644"/>
    <mergeCell ref="P1645:P1656"/>
    <mergeCell ref="H1334:H1338"/>
    <mergeCell ref="H1339:H1343"/>
    <mergeCell ref="H1344:H1348"/>
    <mergeCell ref="H1349:H1350"/>
    <mergeCell ref="G1349:G1350"/>
    <mergeCell ref="H1351:H1353"/>
    <mergeCell ref="G1351:G1353"/>
    <mergeCell ref="H1355:H1356"/>
    <mergeCell ref="H1357:H1358"/>
    <mergeCell ref="H1359:H1360"/>
    <mergeCell ref="G1355:G1360"/>
    <mergeCell ref="H1361:H1364"/>
    <mergeCell ref="G1361:G1364"/>
    <mergeCell ref="H1365:H1369"/>
    <mergeCell ref="P1706:P1710"/>
    <mergeCell ref="P1711:Q1712"/>
    <mergeCell ref="R1712:V1712"/>
    <mergeCell ref="P1696:V1696"/>
    <mergeCell ref="P1697:P1698"/>
    <mergeCell ref="Q1697:Q1698"/>
    <mergeCell ref="R1697:R1698"/>
    <mergeCell ref="S1697:S1698"/>
    <mergeCell ref="V1697:V1698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F4:F21"/>
    <mergeCell ref="G4:G9"/>
    <mergeCell ref="G10:G12"/>
    <mergeCell ref="G13:G15"/>
    <mergeCell ref="G16:G21"/>
    <mergeCell ref="H4:H5"/>
    <mergeCell ref="H6:H7"/>
    <mergeCell ref="H8:H9"/>
    <mergeCell ref="H10:H12"/>
    <mergeCell ref="H13:H15"/>
    <mergeCell ref="H16:H18"/>
    <mergeCell ref="H19:H21"/>
    <mergeCell ref="H58:H59"/>
    <mergeCell ref="H60:H61"/>
    <mergeCell ref="G56:G61"/>
    <mergeCell ref="F45:F65"/>
    <mergeCell ref="G62:G65"/>
    <mergeCell ref="H62:H63"/>
    <mergeCell ref="H64:H65"/>
    <mergeCell ref="H66:H69"/>
    <mergeCell ref="H70:H73"/>
    <mergeCell ref="G66:G73"/>
    <mergeCell ref="H75:H76"/>
    <mergeCell ref="H77:H78"/>
    <mergeCell ref="H79:H80"/>
    <mergeCell ref="G81:G82"/>
    <mergeCell ref="H81:H82"/>
    <mergeCell ref="H86:H87"/>
    <mergeCell ref="H88:H89"/>
    <mergeCell ref="G86:G89"/>
    <mergeCell ref="H90:H92"/>
    <mergeCell ref="H93:H95"/>
    <mergeCell ref="G90:G95"/>
    <mergeCell ref="H97:H101"/>
    <mergeCell ref="H102:H103"/>
    <mergeCell ref="H104:H105"/>
    <mergeCell ref="H106:H107"/>
    <mergeCell ref="H108:H109"/>
    <mergeCell ref="H110:H111"/>
    <mergeCell ref="H112:H113"/>
    <mergeCell ref="G97:G113"/>
    <mergeCell ref="H114:H119"/>
    <mergeCell ref="H120:H125"/>
    <mergeCell ref="H126:H131"/>
    <mergeCell ref="H132:H137"/>
    <mergeCell ref="G114:G137"/>
    <mergeCell ref="H144:H147"/>
    <mergeCell ref="H148:H151"/>
    <mergeCell ref="H152:H155"/>
    <mergeCell ref="H156:H159"/>
    <mergeCell ref="H160:H163"/>
    <mergeCell ref="H164:H167"/>
    <mergeCell ref="G144:G167"/>
    <mergeCell ref="H168:H172"/>
    <mergeCell ref="H173:H174"/>
    <mergeCell ref="H175:H176"/>
    <mergeCell ref="H177:H178"/>
    <mergeCell ref="H179:H180"/>
    <mergeCell ref="H181:H182"/>
    <mergeCell ref="H183:H184"/>
    <mergeCell ref="G168:G184"/>
    <mergeCell ref="H191:H196"/>
    <mergeCell ref="H197:H202"/>
    <mergeCell ref="H203:H208"/>
    <mergeCell ref="H209:H214"/>
    <mergeCell ref="G191:G214"/>
    <mergeCell ref="H219:H222"/>
    <mergeCell ref="H223:H226"/>
    <mergeCell ref="H227:H230"/>
    <mergeCell ref="H231:H234"/>
    <mergeCell ref="H235:H238"/>
    <mergeCell ref="G219:G238"/>
    <mergeCell ref="H244:H246"/>
    <mergeCell ref="G244:G260"/>
    <mergeCell ref="H247:H248"/>
    <mergeCell ref="H249:H251"/>
    <mergeCell ref="H252:H253"/>
    <mergeCell ref="H254:H255"/>
    <mergeCell ref="H256:H257"/>
    <mergeCell ref="H258:H260"/>
    <mergeCell ref="H261:H266"/>
    <mergeCell ref="H267:H272"/>
    <mergeCell ref="H273:H278"/>
    <mergeCell ref="G311:G326"/>
    <mergeCell ref="G327:G331"/>
    <mergeCell ref="H330:H331"/>
    <mergeCell ref="H279:H284"/>
    <mergeCell ref="G261:G284"/>
    <mergeCell ref="H285:H287"/>
    <mergeCell ref="H288:H289"/>
    <mergeCell ref="H290:H291"/>
    <mergeCell ref="H292:H293"/>
    <mergeCell ref="H294:H295"/>
    <mergeCell ref="G285:G295"/>
    <mergeCell ref="G296:G310"/>
    <mergeCell ref="H296:H298"/>
    <mergeCell ref="H299:H301"/>
    <mergeCell ref="H302:H303"/>
    <mergeCell ref="H304:H305"/>
    <mergeCell ref="H306:H307"/>
    <mergeCell ref="H308:H310"/>
    <mergeCell ref="H365:H368"/>
    <mergeCell ref="H369:H372"/>
    <mergeCell ref="H373:H376"/>
    <mergeCell ref="H377:H380"/>
    <mergeCell ref="H311:H312"/>
    <mergeCell ref="H313:H315"/>
    <mergeCell ref="H316:H318"/>
    <mergeCell ref="H319:H320"/>
    <mergeCell ref="H321:H322"/>
    <mergeCell ref="H323:H324"/>
    <mergeCell ref="H325:H326"/>
    <mergeCell ref="H399:H402"/>
    <mergeCell ref="H403:H406"/>
    <mergeCell ref="H407:H410"/>
    <mergeCell ref="G395:G410"/>
    <mergeCell ref="F332:F410"/>
    <mergeCell ref="H411:H414"/>
    <mergeCell ref="H415:H418"/>
    <mergeCell ref="H419:H422"/>
    <mergeCell ref="H423:H426"/>
    <mergeCell ref="F411:F498"/>
    <mergeCell ref="H381:H384"/>
    <mergeCell ref="G365:G384"/>
    <mergeCell ref="H385:H386"/>
    <mergeCell ref="H387:H388"/>
    <mergeCell ref="H389:H390"/>
    <mergeCell ref="H391:H392"/>
    <mergeCell ref="H393:H394"/>
    <mergeCell ref="G385:G394"/>
    <mergeCell ref="H395:H398"/>
    <mergeCell ref="H337:H342"/>
    <mergeCell ref="H343:H348"/>
    <mergeCell ref="H349:H354"/>
    <mergeCell ref="H355:H360"/>
    <mergeCell ref="G337:G360"/>
    <mergeCell ref="H427:H430"/>
    <mergeCell ref="G411:G434"/>
    <mergeCell ref="H431:H434"/>
    <mergeCell ref="H435:H439"/>
    <mergeCell ref="H440:H443"/>
    <mergeCell ref="H444:H447"/>
    <mergeCell ref="H448:H451"/>
    <mergeCell ref="H452:H455"/>
    <mergeCell ref="H456:H459"/>
    <mergeCell ref="H460:H463"/>
    <mergeCell ref="G435:G463"/>
    <mergeCell ref="H464:H468"/>
    <mergeCell ref="H469:H473"/>
    <mergeCell ref="H474:H478"/>
    <mergeCell ref="H479:H483"/>
    <mergeCell ref="H484:H488"/>
    <mergeCell ref="H489:H493"/>
    <mergeCell ref="H494:H498"/>
    <mergeCell ref="G464:G498"/>
    <mergeCell ref="H530:H533"/>
    <mergeCell ref="H534:H537"/>
    <mergeCell ref="G518:G537"/>
    <mergeCell ref="F499:F537"/>
    <mergeCell ref="H538:H543"/>
    <mergeCell ref="G538:G555"/>
    <mergeCell ref="H544:H549"/>
    <mergeCell ref="H550:H555"/>
    <mergeCell ref="H564:H567"/>
    <mergeCell ref="H499:H501"/>
    <mergeCell ref="H502:H504"/>
    <mergeCell ref="H505:H507"/>
    <mergeCell ref="H508:H510"/>
    <mergeCell ref="H511:H513"/>
    <mergeCell ref="G499:G513"/>
    <mergeCell ref="H518:H521"/>
    <mergeCell ref="H522:H525"/>
    <mergeCell ref="H526:H529"/>
    <mergeCell ref="F538:F563"/>
    <mergeCell ref="G556:G559"/>
    <mergeCell ref="G560:G563"/>
    <mergeCell ref="G514:G517"/>
    <mergeCell ref="H600:H603"/>
    <mergeCell ref="H604:H607"/>
    <mergeCell ref="H608:H611"/>
    <mergeCell ref="H612:H615"/>
    <mergeCell ref="H616:H619"/>
    <mergeCell ref="G592:G619"/>
    <mergeCell ref="F564:F618"/>
    <mergeCell ref="H620:H625"/>
    <mergeCell ref="H626:H631"/>
    <mergeCell ref="H568:H571"/>
    <mergeCell ref="H572:H575"/>
    <mergeCell ref="H576:H579"/>
    <mergeCell ref="H580:H583"/>
    <mergeCell ref="H584:H587"/>
    <mergeCell ref="H588:H591"/>
    <mergeCell ref="G564:G591"/>
    <mergeCell ref="H592:H595"/>
    <mergeCell ref="H596:H599"/>
    <mergeCell ref="G620:G631"/>
    <mergeCell ref="F620:F650"/>
    <mergeCell ref="G632:G634"/>
    <mergeCell ref="G647:G650"/>
    <mergeCell ref="H635:H638"/>
    <mergeCell ref="H639:H642"/>
    <mergeCell ref="H643:H646"/>
    <mergeCell ref="G635:G646"/>
    <mergeCell ref="H651:H656"/>
    <mergeCell ref="H657:H662"/>
    <mergeCell ref="H663:H666"/>
    <mergeCell ref="G651:G662"/>
    <mergeCell ref="G663:G666"/>
    <mergeCell ref="H667:H671"/>
    <mergeCell ref="H672:H676"/>
    <mergeCell ref="G667:G676"/>
    <mergeCell ref="H717:H719"/>
    <mergeCell ref="H720:H722"/>
    <mergeCell ref="H723:H725"/>
    <mergeCell ref="H677:H681"/>
    <mergeCell ref="H682:H686"/>
    <mergeCell ref="G677:G686"/>
    <mergeCell ref="H687:H692"/>
    <mergeCell ref="H693:H698"/>
    <mergeCell ref="G687:G698"/>
    <mergeCell ref="H699:H701"/>
    <mergeCell ref="H702:H704"/>
    <mergeCell ref="G699:G704"/>
    <mergeCell ref="H705:H706"/>
    <mergeCell ref="H707:H708"/>
    <mergeCell ref="G705:G708"/>
    <mergeCell ref="H709:H710"/>
    <mergeCell ref="H711:H712"/>
    <mergeCell ref="G709:G712"/>
    <mergeCell ref="H713:H714"/>
    <mergeCell ref="H715:H716"/>
    <mergeCell ref="G713:G716"/>
    <mergeCell ref="H726:H728"/>
    <mergeCell ref="H729:H731"/>
    <mergeCell ref="H732:H734"/>
    <mergeCell ref="H783:H785"/>
    <mergeCell ref="G783:G785"/>
    <mergeCell ref="F766:F785"/>
    <mergeCell ref="H786:H788"/>
    <mergeCell ref="G786:G788"/>
    <mergeCell ref="H789:H791"/>
    <mergeCell ref="H760:H765"/>
    <mergeCell ref="H766:H770"/>
    <mergeCell ref="G766:G770"/>
    <mergeCell ref="F736:F765"/>
    <mergeCell ref="H736:H741"/>
    <mergeCell ref="H742:H747"/>
    <mergeCell ref="G736:G753"/>
    <mergeCell ref="H748:H753"/>
    <mergeCell ref="G754:G759"/>
    <mergeCell ref="H754:H756"/>
    <mergeCell ref="H757:H759"/>
    <mergeCell ref="G760:G765"/>
    <mergeCell ref="H792:H794"/>
    <mergeCell ref="G789:G794"/>
    <mergeCell ref="F786:F794"/>
    <mergeCell ref="H771:H773"/>
    <mergeCell ref="H774:H776"/>
    <mergeCell ref="G771:G776"/>
    <mergeCell ref="H777:H779"/>
    <mergeCell ref="H780:H782"/>
    <mergeCell ref="G777:G782"/>
    <mergeCell ref="H795:H798"/>
    <mergeCell ref="H799:H802"/>
    <mergeCell ref="G795:G802"/>
    <mergeCell ref="H803:H806"/>
    <mergeCell ref="H807:H810"/>
    <mergeCell ref="G803:G810"/>
    <mergeCell ref="H811:H813"/>
    <mergeCell ref="G811:G816"/>
    <mergeCell ref="H814:H816"/>
    <mergeCell ref="H817:H819"/>
    <mergeCell ref="G817:G819"/>
    <mergeCell ref="H822:H825"/>
    <mergeCell ref="H826:H829"/>
    <mergeCell ref="G822:G829"/>
    <mergeCell ref="H830:H833"/>
    <mergeCell ref="H834:H837"/>
    <mergeCell ref="G830:G837"/>
    <mergeCell ref="H838:H840"/>
    <mergeCell ref="G820:G821"/>
    <mergeCell ref="H841:H843"/>
    <mergeCell ref="G838:G843"/>
    <mergeCell ref="H844:H846"/>
    <mergeCell ref="H848:H850"/>
    <mergeCell ref="G848:G850"/>
    <mergeCell ref="H851:H852"/>
    <mergeCell ref="G851:G852"/>
    <mergeCell ref="H853:H856"/>
    <mergeCell ref="G853:G856"/>
    <mergeCell ref="H857:H859"/>
    <mergeCell ref="G857:G862"/>
    <mergeCell ref="H860:H862"/>
    <mergeCell ref="H863:H864"/>
    <mergeCell ref="G863:G864"/>
    <mergeCell ref="H867:H871"/>
    <mergeCell ref="H872:H873"/>
    <mergeCell ref="G878:G882"/>
    <mergeCell ref="H878:H882"/>
    <mergeCell ref="H883:H887"/>
    <mergeCell ref="H888:H892"/>
    <mergeCell ref="G883:G897"/>
    <mergeCell ref="F878:F897"/>
    <mergeCell ref="H893:H897"/>
    <mergeCell ref="H898:H901"/>
    <mergeCell ref="H902:H905"/>
    <mergeCell ref="H906:H909"/>
    <mergeCell ref="G898:G909"/>
    <mergeCell ref="H910:H912"/>
    <mergeCell ref="H913:H915"/>
    <mergeCell ref="H916:H919"/>
    <mergeCell ref="H920:H923"/>
    <mergeCell ref="G913:G923"/>
    <mergeCell ref="H924:H928"/>
    <mergeCell ref="H929:H933"/>
    <mergeCell ref="H934:H938"/>
    <mergeCell ref="G924:G938"/>
    <mergeCell ref="H939:H942"/>
    <mergeCell ref="H943:H946"/>
    <mergeCell ref="G939:G950"/>
    <mergeCell ref="H947:H950"/>
    <mergeCell ref="H951:H953"/>
    <mergeCell ref="H954:H956"/>
    <mergeCell ref="G951:G956"/>
    <mergeCell ref="H957:H960"/>
    <mergeCell ref="H961:H964"/>
    <mergeCell ref="G957:G964"/>
    <mergeCell ref="H1001:H1003"/>
    <mergeCell ref="H1004:H1006"/>
    <mergeCell ref="H1007:H1009"/>
    <mergeCell ref="G1001:G1009"/>
    <mergeCell ref="H1010:H1014"/>
    <mergeCell ref="H965:H968"/>
    <mergeCell ref="G965:G968"/>
    <mergeCell ref="F965:F968"/>
    <mergeCell ref="H969:H972"/>
    <mergeCell ref="H973:H976"/>
    <mergeCell ref="H977:H980"/>
    <mergeCell ref="G969:G980"/>
    <mergeCell ref="H981:H984"/>
    <mergeCell ref="H985:H988"/>
    <mergeCell ref="F969:F988"/>
    <mergeCell ref="G981:G988"/>
    <mergeCell ref="H1045:H1048"/>
    <mergeCell ref="G1037:G1048"/>
    <mergeCell ref="F989:F1048"/>
    <mergeCell ref="H1049:H1052"/>
    <mergeCell ref="H1053:H1056"/>
    <mergeCell ref="H1057:H1060"/>
    <mergeCell ref="G1049:G1060"/>
    <mergeCell ref="H1061:H1063"/>
    <mergeCell ref="H1064:H1066"/>
    <mergeCell ref="G1061:G1069"/>
    <mergeCell ref="H1067:H1069"/>
    <mergeCell ref="H1015:H1019"/>
    <mergeCell ref="G1010:G1024"/>
    <mergeCell ref="H1020:H1024"/>
    <mergeCell ref="H1025:H1028"/>
    <mergeCell ref="H1029:H1032"/>
    <mergeCell ref="H1033:H1036"/>
    <mergeCell ref="G1025:G1036"/>
    <mergeCell ref="H1038:H1040"/>
    <mergeCell ref="H1041:H1044"/>
    <mergeCell ref="H989:H992"/>
    <mergeCell ref="H993:H996"/>
    <mergeCell ref="H997:H1000"/>
    <mergeCell ref="G989:G1000"/>
    <mergeCell ref="H1097:H1100"/>
    <mergeCell ref="H1101:H1104"/>
    <mergeCell ref="H1105:H1108"/>
    <mergeCell ref="G1097:G1108"/>
    <mergeCell ref="F1049:F1108"/>
    <mergeCell ref="H1109:H1112"/>
    <mergeCell ref="H1113:H1116"/>
    <mergeCell ref="H1117:H1120"/>
    <mergeCell ref="G1109:G1120"/>
    <mergeCell ref="H1070:H1074"/>
    <mergeCell ref="H1075:H1080"/>
    <mergeCell ref="G1070:G1084"/>
    <mergeCell ref="H1081:H1084"/>
    <mergeCell ref="H1085:H1088"/>
    <mergeCell ref="H1089:H1092"/>
    <mergeCell ref="H1093:H1096"/>
    <mergeCell ref="G1085:G1096"/>
    <mergeCell ref="H1149:H1152"/>
    <mergeCell ref="H1153:H1156"/>
    <mergeCell ref="G1145:G1156"/>
    <mergeCell ref="H1157:H1160"/>
    <mergeCell ref="H1161:H1164"/>
    <mergeCell ref="H1165:H1168"/>
    <mergeCell ref="G1157:G1168"/>
    <mergeCell ref="F1109:F1168"/>
    <mergeCell ref="H1169:H1171"/>
    <mergeCell ref="H1121:H1123"/>
    <mergeCell ref="H1124:H1126"/>
    <mergeCell ref="H1127:H1129"/>
    <mergeCell ref="G1121:G1129"/>
    <mergeCell ref="H1130:H1134"/>
    <mergeCell ref="H1135:H1139"/>
    <mergeCell ref="H1140:H1144"/>
    <mergeCell ref="G1130:G1144"/>
    <mergeCell ref="H1145:H1148"/>
    <mergeCell ref="H1201:H1204"/>
    <mergeCell ref="G1193:G1204"/>
    <mergeCell ref="H1205:H1208"/>
    <mergeCell ref="H1209:H1212"/>
    <mergeCell ref="H1213:H1216"/>
    <mergeCell ref="F1169:F1216"/>
    <mergeCell ref="G1205:G1216"/>
    <mergeCell ref="H1217:H1219"/>
    <mergeCell ref="H1220:H1222"/>
    <mergeCell ref="H1172:H1174"/>
    <mergeCell ref="H1175:H1177"/>
    <mergeCell ref="G1169:G1177"/>
    <mergeCell ref="H1178:H1182"/>
    <mergeCell ref="H1183:H1187"/>
    <mergeCell ref="H1188:H1192"/>
    <mergeCell ref="G1178:G1192"/>
    <mergeCell ref="H1193:H1196"/>
    <mergeCell ref="H1197:H1200"/>
    <mergeCell ref="H1271:H1273"/>
    <mergeCell ref="H1223:H1225"/>
    <mergeCell ref="G1217:G1225"/>
    <mergeCell ref="H1226:H1230"/>
    <mergeCell ref="H1231:H1235"/>
    <mergeCell ref="H1236:H1240"/>
    <mergeCell ref="G1226:G1240"/>
    <mergeCell ref="H1241:H1243"/>
    <mergeCell ref="H1244:H1246"/>
    <mergeCell ref="H1247:H1249"/>
    <mergeCell ref="G1241:G1249"/>
    <mergeCell ref="H1301:H1303"/>
    <mergeCell ref="G1295:G1303"/>
    <mergeCell ref="H1304:H1306"/>
    <mergeCell ref="H1307:H1309"/>
    <mergeCell ref="H1310:H1312"/>
    <mergeCell ref="F1259:F1312"/>
    <mergeCell ref="E878:E1312"/>
    <mergeCell ref="G1313:G1320"/>
    <mergeCell ref="H1274:H1276"/>
    <mergeCell ref="H1277:H1279"/>
    <mergeCell ref="G1271:G1279"/>
    <mergeCell ref="H1280:H1284"/>
    <mergeCell ref="H1285:H1289"/>
    <mergeCell ref="H1290:H1294"/>
    <mergeCell ref="G1280:G1294"/>
    <mergeCell ref="H1295:H1297"/>
    <mergeCell ref="H1298:H1300"/>
    <mergeCell ref="H1250:H1252"/>
    <mergeCell ref="H1253:H1255"/>
    <mergeCell ref="H1256:H1258"/>
    <mergeCell ref="G1250:G1258"/>
    <mergeCell ref="H1259:H1262"/>
    <mergeCell ref="H1263:H1266"/>
    <mergeCell ref="H1267:H1270"/>
    <mergeCell ref="G1365:G1369"/>
    <mergeCell ref="H1370:H1374"/>
    <mergeCell ref="G1370:G1374"/>
    <mergeCell ref="H1378:H1381"/>
    <mergeCell ref="G1378:G1381"/>
    <mergeCell ref="H1382:H1385"/>
    <mergeCell ref="G1382:G1385"/>
    <mergeCell ref="H1386:H1387"/>
    <mergeCell ref="G1386:G1387"/>
    <mergeCell ref="F1405:F1420"/>
    <mergeCell ref="G1418:G1420"/>
    <mergeCell ref="H1418:H1420"/>
    <mergeCell ref="H1421:H1428"/>
    <mergeCell ref="F1421:F1559"/>
    <mergeCell ref="G1388:G1389"/>
    <mergeCell ref="H1390:H1391"/>
    <mergeCell ref="H1392:H1395"/>
    <mergeCell ref="G1392:G1395"/>
    <mergeCell ref="H1396:H1397"/>
    <mergeCell ref="H1398:H1399"/>
    <mergeCell ref="G1396:G1399"/>
    <mergeCell ref="F1378:F1399"/>
    <mergeCell ref="H1401:H1404"/>
    <mergeCell ref="G1401:G1404"/>
    <mergeCell ref="F1400:F1404"/>
    <mergeCell ref="H1429:H1436"/>
    <mergeCell ref="H1437:H1444"/>
    <mergeCell ref="H1445:H1452"/>
    <mergeCell ref="G1421:G1452"/>
    <mergeCell ref="H1453:H1458"/>
    <mergeCell ref="H1459:H1464"/>
    <mergeCell ref="H1465:H1470"/>
    <mergeCell ref="G1453:G1470"/>
    <mergeCell ref="H1405:H1407"/>
    <mergeCell ref="H1408:H1410"/>
    <mergeCell ref="H1411:H1413"/>
    <mergeCell ref="H1414:H1416"/>
    <mergeCell ref="G1405:G1416"/>
    <mergeCell ref="H1471:H1476"/>
    <mergeCell ref="H1477:H1482"/>
    <mergeCell ref="G1471:G1482"/>
    <mergeCell ref="H1483:H1487"/>
    <mergeCell ref="H1488:H1492"/>
    <mergeCell ref="G1483:G1492"/>
    <mergeCell ref="H1493:H1498"/>
    <mergeCell ref="H1499:H1504"/>
    <mergeCell ref="H1505:H1510"/>
    <mergeCell ref="G1493:G1510"/>
    <mergeCell ref="G1578:G1589"/>
    <mergeCell ref="H1584:H1589"/>
    <mergeCell ref="H1590:H1594"/>
    <mergeCell ref="G1590:G1594"/>
    <mergeCell ref="H1511:H1517"/>
    <mergeCell ref="H1518:H1523"/>
    <mergeCell ref="H1524:H1529"/>
    <mergeCell ref="H1530:H1535"/>
    <mergeCell ref="G1511:G1535"/>
    <mergeCell ref="H1536:H1538"/>
    <mergeCell ref="H1539:H1545"/>
    <mergeCell ref="H1546:H1552"/>
    <mergeCell ref="H1553:H1559"/>
    <mergeCell ref="G1536:G1559"/>
    <mergeCell ref="D1370:D1631"/>
    <mergeCell ref="C4:C1631"/>
    <mergeCell ref="G1621:G1626"/>
    <mergeCell ref="G1627:G1628"/>
    <mergeCell ref="H1621:H1622"/>
    <mergeCell ref="H1623:H1624"/>
    <mergeCell ref="H1625:H1626"/>
    <mergeCell ref="H1627:H1628"/>
    <mergeCell ref="H1629:H1631"/>
    <mergeCell ref="E1625:E1631"/>
    <mergeCell ref="H1595:H1598"/>
    <mergeCell ref="H1599:H1602"/>
    <mergeCell ref="G1595:G1602"/>
    <mergeCell ref="H1603:H1608"/>
    <mergeCell ref="H1609:H1614"/>
    <mergeCell ref="G1603:G1620"/>
    <mergeCell ref="H1615:H1620"/>
    <mergeCell ref="F1560:F1620"/>
    <mergeCell ref="E1370:E1624"/>
    <mergeCell ref="H1560:H1565"/>
    <mergeCell ref="H1566:H1571"/>
    <mergeCell ref="H1572:H1577"/>
    <mergeCell ref="G1560:G1577"/>
    <mergeCell ref="H1578:H1583"/>
  </mergeCells>
  <conditionalFormatting sqref="K4:K1629 O4:O1631">
    <cfRule type="cellIs" dxfId="153" priority="15" operator="equal">
      <formula>"M+"</formula>
    </cfRule>
    <cfRule type="cellIs" dxfId="152" priority="16" operator="equal">
      <formula>"A"</formula>
    </cfRule>
  </conditionalFormatting>
  <conditionalFormatting sqref="K4:K63">
    <cfRule type="cellIs" dxfId="151" priority="1057" operator="equal">
      <formula>"B"</formula>
    </cfRule>
    <cfRule type="cellIs" dxfId="150" priority="1058" operator="equal">
      <formula>"M-"</formula>
    </cfRule>
    <cfRule type="cellIs" dxfId="149" priority="1059" operator="equal">
      <formula>"M"</formula>
    </cfRule>
    <cfRule type="iconSet" priority="1060">
      <iconSet>
        <cfvo type="percent" val="0"/>
        <cfvo type="percent" val="33"/>
        <cfvo type="percent" val="67"/>
      </iconSet>
    </cfRule>
    <cfRule type="cellIs" dxfId="148" priority="1061" operator="equal">
      <formula>"A"</formula>
    </cfRule>
  </conditionalFormatting>
  <conditionalFormatting sqref="K64:K1629">
    <cfRule type="cellIs" dxfId="147" priority="1285" operator="equal">
      <formula>"B"</formula>
    </cfRule>
    <cfRule type="cellIs" dxfId="146" priority="1286" operator="equal">
      <formula>"M-"</formula>
    </cfRule>
    <cfRule type="cellIs" dxfId="145" priority="1287" operator="equal">
      <formula>"M"</formula>
    </cfRule>
    <cfRule type="iconSet" priority="1288">
      <iconSet>
        <cfvo type="percent" val="0"/>
        <cfvo type="percent" val="33"/>
        <cfvo type="percent" val="67"/>
      </iconSet>
    </cfRule>
    <cfRule type="cellIs" dxfId="144" priority="1289" operator="equal">
      <formula>"A"</formula>
    </cfRule>
  </conditionalFormatting>
  <conditionalFormatting sqref="O4:O1631">
    <cfRule type="cellIs" dxfId="143" priority="1295" operator="equal">
      <formula>"B"</formula>
    </cfRule>
    <cfRule type="cellIs" dxfId="142" priority="1296" operator="equal">
      <formula>"M-"</formula>
    </cfRule>
    <cfRule type="cellIs" dxfId="141" priority="1297" operator="equal">
      <formula>"M"</formula>
    </cfRule>
    <cfRule type="iconSet" priority="1298">
      <iconSet>
        <cfvo type="percent" val="0"/>
        <cfvo type="percent" val="33"/>
        <cfvo type="percent" val="67"/>
      </iconSet>
    </cfRule>
    <cfRule type="cellIs" dxfId="140" priority="1299" operator="equal">
      <formula>"A"</formula>
    </cfRule>
  </conditionalFormatting>
  <dataValidations count="2">
    <dataValidation type="list" allowBlank="1" showInputMessage="1" showErrorMessage="1" sqref="G1627:G1629 G1400:G1401 G1405 G1417:G1418 G1421 G1453 G1471 G1483 G1493 G1511 G1536 G1560 G1578 G1590 G1595 G1603 G1621 G865:G878 G1361 G1349 G1332:G1334 G1325:G1329 G1321 G1313 G1304:G1307 G1295 G1280 G1271 G1259 G1250 G1241 G1226 G1217 G1205 G1193 G1178 G1169 G1157 G1145 G1130 G1121 G1109 G13:G16 G10 G4 G239:G244 G74:G75 G620 G34 G1351:G1355 G699 G22 G32 G38:G56 G62 G66 G81:G86 G90 G96:G97 G114 G138:G144 G168 G185:G191 G215:G219 G261 G285 G296 G311 G327 G332:G337 G361:G365 G385 G395 G411 G435 G464 G499 G514:G518 G538 G556:G564 G592 G632:G635 G647:G651 G663 G667 G677 G687 G709 G713 G717 G726 G735:G736 G754 G760:G766 G771 G777 G783:G786 G789 G795 G803 G811 G817 G820:G822 G830 G838 G844:G853 G857 G863 G883 G898 G910:G913 G924 G939 G951 G957 G965 G969 G981 G989 G1001 G1010 G1025 G1037 G1049 G1061 G1070 G1085 G1097 G705 G1365:G1397">
      <formula1>$Q$1634:$Q$1665</formula1>
    </dataValidation>
    <dataValidation type="list" allowBlank="1" showInputMessage="1" showErrorMessage="1" sqref="H1477:H1629 H1465:H1471 H77:H330 H1365:H1459 H1124:H1361 H1085:H1121 H332:H754 H757:H1010 H1015:H1081 H4:H75">
      <formula1>$P$1670:$P$1683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S561"/>
  <sheetViews>
    <sheetView topLeftCell="G355" workbookViewId="0">
      <selection activeCell="K25" sqref="K25:L428"/>
    </sheetView>
  </sheetViews>
  <sheetFormatPr baseColWidth="10" defaultRowHeight="15"/>
  <cols>
    <col min="1" max="2" width="11.42578125" style="40"/>
    <col min="3" max="3" width="18.85546875" style="40" customWidth="1"/>
    <col min="4" max="4" width="15.7109375" style="40" customWidth="1"/>
    <col min="5" max="5" width="14.85546875" style="40" customWidth="1"/>
    <col min="6" max="6" width="24.42578125" style="40" customWidth="1"/>
    <col min="7" max="7" width="32" style="40" customWidth="1"/>
    <col min="8" max="8" width="42.85546875" style="40" customWidth="1"/>
    <col min="9" max="9" width="13.28515625" style="40" customWidth="1"/>
    <col min="10" max="10" width="11.85546875" style="40" customWidth="1"/>
    <col min="11" max="11" width="14" style="40" customWidth="1"/>
    <col min="12" max="12" width="21" style="40" customWidth="1"/>
    <col min="13" max="14" width="36" style="3" customWidth="1"/>
    <col min="15" max="15" width="25.7109375" style="3" customWidth="1"/>
    <col min="16" max="16384" width="11.42578125" style="3"/>
  </cols>
  <sheetData>
    <row r="1" spans="3:12" ht="15.75" thickBot="1"/>
    <row r="2" spans="3:12" ht="15.75" customHeight="1" thickBot="1">
      <c r="C2" s="61" t="s">
        <v>3</v>
      </c>
      <c r="D2" s="62" t="s">
        <v>4</v>
      </c>
      <c r="E2" s="69" t="s">
        <v>0</v>
      </c>
      <c r="F2" s="70" t="s">
        <v>55</v>
      </c>
      <c r="G2" s="71" t="s">
        <v>124</v>
      </c>
      <c r="H2" s="71" t="s">
        <v>125</v>
      </c>
      <c r="I2" s="71" t="s">
        <v>123</v>
      </c>
      <c r="J2" s="71" t="s">
        <v>126</v>
      </c>
      <c r="K2" s="71" t="s">
        <v>127</v>
      </c>
      <c r="L2" s="60" t="s">
        <v>344</v>
      </c>
    </row>
    <row r="3" spans="3:12" ht="15.75" hidden="1" thickBot="1">
      <c r="C3" s="85" t="s">
        <v>5</v>
      </c>
      <c r="D3" s="85" t="s">
        <v>6</v>
      </c>
      <c r="E3" s="85" t="s">
        <v>7</v>
      </c>
      <c r="F3" s="89" t="s">
        <v>60</v>
      </c>
      <c r="G3" s="86" t="s">
        <v>156</v>
      </c>
      <c r="H3" t="s">
        <v>197</v>
      </c>
      <c r="I3" s="58" t="s">
        <v>121</v>
      </c>
      <c r="J3" s="58" t="s">
        <v>120</v>
      </c>
      <c r="K3" s="43" t="s">
        <v>119</v>
      </c>
      <c r="L3" s="43" t="s">
        <v>119</v>
      </c>
    </row>
    <row r="4" spans="3:12" ht="15.75" hidden="1" thickBot="1">
      <c r="C4" s="85"/>
      <c r="D4" s="85"/>
      <c r="E4" s="85"/>
      <c r="F4" s="90"/>
      <c r="G4" s="87"/>
      <c r="H4" t="s">
        <v>203</v>
      </c>
      <c r="I4" s="58" t="s">
        <v>121</v>
      </c>
      <c r="J4" s="58" t="s">
        <v>120</v>
      </c>
      <c r="K4" s="43" t="s">
        <v>119</v>
      </c>
      <c r="L4" s="43" t="s">
        <v>119</v>
      </c>
    </row>
    <row r="5" spans="3:12" ht="15.75" hidden="1" thickBot="1">
      <c r="C5" s="85"/>
      <c r="D5" s="85"/>
      <c r="E5" s="85"/>
      <c r="F5" s="90"/>
      <c r="G5" s="87"/>
      <c r="H5" t="s">
        <v>199</v>
      </c>
      <c r="I5" s="58" t="s">
        <v>121</v>
      </c>
      <c r="J5" s="58" t="s">
        <v>120</v>
      </c>
      <c r="K5" s="43" t="s">
        <v>119</v>
      </c>
      <c r="L5" s="43" t="s">
        <v>119</v>
      </c>
    </row>
    <row r="6" spans="3:12" ht="15.75" hidden="1" thickBot="1">
      <c r="C6" s="85"/>
      <c r="D6" s="85"/>
      <c r="E6" s="85"/>
      <c r="F6" s="90"/>
      <c r="G6" s="53" t="s">
        <v>135</v>
      </c>
      <c r="H6" t="s">
        <v>199</v>
      </c>
      <c r="I6" s="58" t="s">
        <v>119</v>
      </c>
      <c r="J6" s="58" t="s">
        <v>121</v>
      </c>
      <c r="K6" s="43" t="s">
        <v>211</v>
      </c>
      <c r="L6" s="43" t="s">
        <v>119</v>
      </c>
    </row>
    <row r="7" spans="3:12" ht="15.75" hidden="1" thickBot="1">
      <c r="C7" s="85"/>
      <c r="D7" s="85"/>
      <c r="E7" s="85"/>
      <c r="F7" s="90"/>
      <c r="G7" s="53" t="s">
        <v>146</v>
      </c>
      <c r="H7" t="s">
        <v>203</v>
      </c>
      <c r="I7" s="58" t="s">
        <v>121</v>
      </c>
      <c r="J7" s="58" t="s">
        <v>120</v>
      </c>
      <c r="K7" s="43" t="s">
        <v>119</v>
      </c>
      <c r="L7" s="43" t="s">
        <v>119</v>
      </c>
    </row>
    <row r="8" spans="3:12" ht="15.75" hidden="1" thickBot="1">
      <c r="C8" s="85"/>
      <c r="D8" s="85"/>
      <c r="E8" s="85"/>
      <c r="F8" s="90"/>
      <c r="G8" s="86" t="s">
        <v>154</v>
      </c>
      <c r="H8" t="s">
        <v>195</v>
      </c>
      <c r="I8" s="58" t="s">
        <v>211</v>
      </c>
      <c r="J8" s="58" t="s">
        <v>120</v>
      </c>
      <c r="K8" s="43" t="s">
        <v>121</v>
      </c>
      <c r="L8" s="43" t="s">
        <v>211</v>
      </c>
    </row>
    <row r="9" spans="3:12" ht="15.75" hidden="1" thickBot="1">
      <c r="C9" s="85"/>
      <c r="D9" s="85"/>
      <c r="E9" s="85"/>
      <c r="F9" s="90"/>
      <c r="G9" s="87"/>
      <c r="H9" t="s">
        <v>203</v>
      </c>
      <c r="I9" s="58" t="s">
        <v>121</v>
      </c>
      <c r="J9" s="58" t="s">
        <v>120</v>
      </c>
      <c r="K9" s="43" t="s">
        <v>119</v>
      </c>
      <c r="L9" s="43" t="s">
        <v>119</v>
      </c>
    </row>
    <row r="10" spans="3:12" ht="15.75" hidden="1" thickBot="1">
      <c r="C10" s="85"/>
      <c r="D10" s="85"/>
      <c r="E10" s="85"/>
      <c r="F10" s="89" t="s">
        <v>62</v>
      </c>
      <c r="G10" s="86" t="s">
        <v>163</v>
      </c>
      <c r="H10" t="s">
        <v>204</v>
      </c>
      <c r="I10" s="58" t="s">
        <v>119</v>
      </c>
      <c r="J10" s="58" t="s">
        <v>208</v>
      </c>
      <c r="K10" s="43" t="s">
        <v>208</v>
      </c>
      <c r="L10" s="43" t="s">
        <v>208</v>
      </c>
    </row>
    <row r="11" spans="3:12" ht="15.75" hidden="1" thickBot="1">
      <c r="C11" s="85"/>
      <c r="D11" s="85"/>
      <c r="E11" s="85"/>
      <c r="F11" s="90"/>
      <c r="G11" s="87"/>
      <c r="H11" t="s">
        <v>197</v>
      </c>
      <c r="I11" s="58" t="s">
        <v>119</v>
      </c>
      <c r="J11" s="58" t="s">
        <v>208</v>
      </c>
      <c r="K11" s="43" t="s">
        <v>208</v>
      </c>
      <c r="L11" s="43" t="s">
        <v>208</v>
      </c>
    </row>
    <row r="12" spans="3:12" ht="15.75" hidden="1" thickBot="1">
      <c r="C12" s="85"/>
      <c r="D12" s="85"/>
      <c r="E12" s="85"/>
      <c r="F12" s="90"/>
      <c r="G12" s="53" t="s">
        <v>135</v>
      </c>
      <c r="H12" t="s">
        <v>204</v>
      </c>
      <c r="I12" s="58" t="s">
        <v>119</v>
      </c>
      <c r="J12" s="58" t="s">
        <v>256</v>
      </c>
      <c r="K12" s="43" t="s">
        <v>119</v>
      </c>
      <c r="L12" s="43" t="s">
        <v>119</v>
      </c>
    </row>
    <row r="13" spans="3:12" ht="15.75" hidden="1" thickBot="1">
      <c r="C13" s="85"/>
      <c r="D13" s="85"/>
      <c r="E13" s="85"/>
      <c r="F13" s="90"/>
      <c r="G13" s="86" t="s">
        <v>146</v>
      </c>
      <c r="H13" t="s">
        <v>204</v>
      </c>
      <c r="I13" s="58" t="s">
        <v>119</v>
      </c>
      <c r="J13" s="58" t="s">
        <v>120</v>
      </c>
      <c r="K13" s="43" t="s">
        <v>208</v>
      </c>
      <c r="L13" s="43" t="s">
        <v>208</v>
      </c>
    </row>
    <row r="14" spans="3:12" ht="15.75" hidden="1" thickBot="1">
      <c r="C14" s="85"/>
      <c r="D14" s="85"/>
      <c r="E14" s="85"/>
      <c r="F14" s="90"/>
      <c r="G14" s="87"/>
      <c r="H14" t="s">
        <v>197</v>
      </c>
      <c r="I14" s="58" t="s">
        <v>119</v>
      </c>
      <c r="J14" s="58" t="s">
        <v>120</v>
      </c>
      <c r="K14" s="43" t="s">
        <v>208</v>
      </c>
      <c r="L14" s="43" t="s">
        <v>208</v>
      </c>
    </row>
    <row r="15" spans="3:12" ht="15.75" hidden="1" thickBot="1">
      <c r="C15" s="85"/>
      <c r="D15" s="85"/>
      <c r="E15" s="85"/>
      <c r="F15" s="89" t="s">
        <v>63</v>
      </c>
      <c r="G15" s="53" t="s">
        <v>163</v>
      </c>
      <c r="H15" t="s">
        <v>204</v>
      </c>
      <c r="I15" s="58" t="s">
        <v>211</v>
      </c>
      <c r="J15" s="58" t="s">
        <v>120</v>
      </c>
      <c r="K15" s="43" t="s">
        <v>119</v>
      </c>
      <c r="L15" s="43" t="s">
        <v>119</v>
      </c>
    </row>
    <row r="16" spans="3:12" ht="15.75" hidden="1" thickBot="1">
      <c r="C16" s="85"/>
      <c r="D16" s="85"/>
      <c r="E16" s="85"/>
      <c r="F16" s="91"/>
      <c r="G16" s="58" t="s">
        <v>148</v>
      </c>
      <c r="H16" t="s">
        <v>202</v>
      </c>
      <c r="I16" s="58" t="s">
        <v>208</v>
      </c>
      <c r="J16" s="58" t="s">
        <v>120</v>
      </c>
      <c r="K16" s="43" t="s">
        <v>120</v>
      </c>
      <c r="L16" s="43" t="s">
        <v>120</v>
      </c>
    </row>
    <row r="17" spans="3:12" ht="15.75" hidden="1" thickBot="1">
      <c r="C17" s="85"/>
      <c r="D17" s="85"/>
      <c r="E17" s="85"/>
      <c r="F17" s="89" t="s">
        <v>64</v>
      </c>
      <c r="G17" s="96" t="s">
        <v>163</v>
      </c>
      <c r="H17" t="s">
        <v>197</v>
      </c>
      <c r="I17" s="58" t="s">
        <v>211</v>
      </c>
      <c r="J17" s="58" t="s">
        <v>120</v>
      </c>
      <c r="K17" s="43" t="s">
        <v>119</v>
      </c>
      <c r="L17" s="43" t="s">
        <v>119</v>
      </c>
    </row>
    <row r="18" spans="3:12" ht="15.75" hidden="1" thickBot="1">
      <c r="C18" s="85"/>
      <c r="D18" s="85"/>
      <c r="E18" s="85"/>
      <c r="F18" s="90"/>
      <c r="G18" s="96"/>
      <c r="H18" t="s">
        <v>203</v>
      </c>
      <c r="I18" s="58" t="s">
        <v>211</v>
      </c>
      <c r="J18" s="58" t="s">
        <v>120</v>
      </c>
      <c r="K18" s="43" t="s">
        <v>119</v>
      </c>
      <c r="L18" s="43" t="s">
        <v>119</v>
      </c>
    </row>
    <row r="19" spans="3:12" ht="15.75" hidden="1" thickBot="1">
      <c r="C19" s="85"/>
      <c r="D19" s="85"/>
      <c r="E19" s="85"/>
      <c r="F19" s="90"/>
      <c r="G19" s="86" t="s">
        <v>150</v>
      </c>
      <c r="H19" t="s">
        <v>195</v>
      </c>
      <c r="I19" s="58" t="s">
        <v>119</v>
      </c>
      <c r="J19" s="58" t="s">
        <v>208</v>
      </c>
      <c r="K19" s="43" t="s">
        <v>208</v>
      </c>
      <c r="L19" s="43" t="s">
        <v>208</v>
      </c>
    </row>
    <row r="20" spans="3:12" ht="15.75" hidden="1" thickBot="1">
      <c r="C20" s="85"/>
      <c r="D20" s="85"/>
      <c r="E20" s="85"/>
      <c r="F20" s="90"/>
      <c r="G20" s="87"/>
      <c r="H20" t="s">
        <v>197</v>
      </c>
      <c r="I20" s="58" t="s">
        <v>211</v>
      </c>
      <c r="J20" s="58" t="s">
        <v>208</v>
      </c>
      <c r="K20" s="43" t="s">
        <v>119</v>
      </c>
      <c r="L20" s="43" t="s">
        <v>119</v>
      </c>
    </row>
    <row r="21" spans="3:12" ht="15.75" hidden="1" thickBot="1">
      <c r="C21" s="85"/>
      <c r="D21" s="85"/>
      <c r="E21" s="85"/>
      <c r="F21" s="90"/>
      <c r="G21" s="87"/>
      <c r="H21" t="s">
        <v>200</v>
      </c>
      <c r="I21" s="58" t="s">
        <v>208</v>
      </c>
      <c r="J21" s="58" t="s">
        <v>208</v>
      </c>
      <c r="K21" s="43" t="s">
        <v>120</v>
      </c>
      <c r="L21" s="43" t="s">
        <v>120</v>
      </c>
    </row>
    <row r="22" spans="3:12" ht="15.75" hidden="1" thickBot="1">
      <c r="C22" s="85"/>
      <c r="D22" s="85"/>
      <c r="E22" s="85"/>
      <c r="F22" s="90"/>
      <c r="G22" s="86" t="s">
        <v>146</v>
      </c>
      <c r="H22" t="s">
        <v>197</v>
      </c>
      <c r="I22" s="58" t="s">
        <v>211</v>
      </c>
      <c r="J22" s="58" t="s">
        <v>208</v>
      </c>
      <c r="K22" s="43" t="s">
        <v>119</v>
      </c>
      <c r="L22" s="43" t="s">
        <v>119</v>
      </c>
    </row>
    <row r="23" spans="3:12" ht="15.75" hidden="1" thickBot="1">
      <c r="C23" s="85"/>
      <c r="D23" s="85"/>
      <c r="E23" s="85"/>
      <c r="F23" s="90"/>
      <c r="G23" s="87"/>
      <c r="H23" t="s">
        <v>203</v>
      </c>
      <c r="I23" s="58" t="s">
        <v>211</v>
      </c>
      <c r="J23" s="58" t="s">
        <v>208</v>
      </c>
      <c r="K23" s="43" t="s">
        <v>208</v>
      </c>
      <c r="L23" s="43" t="s">
        <v>208</v>
      </c>
    </row>
    <row r="24" spans="3:12" ht="15.75" hidden="1" thickBot="1">
      <c r="C24" s="85"/>
      <c r="D24" s="85"/>
      <c r="E24" s="85"/>
      <c r="F24" s="95" t="s">
        <v>65</v>
      </c>
      <c r="G24" s="86" t="s">
        <v>163</v>
      </c>
      <c r="H24" t="s">
        <v>203</v>
      </c>
      <c r="I24" s="58" t="s">
        <v>119</v>
      </c>
      <c r="J24" s="58" t="s">
        <v>208</v>
      </c>
      <c r="K24" s="43" t="s">
        <v>119</v>
      </c>
      <c r="L24" s="43" t="s">
        <v>119</v>
      </c>
    </row>
    <row r="25" spans="3:12" ht="15.75" thickBot="1">
      <c r="C25" s="85"/>
      <c r="D25" s="85"/>
      <c r="E25" s="85"/>
      <c r="F25" s="95"/>
      <c r="G25" s="87"/>
      <c r="H25" t="s">
        <v>192</v>
      </c>
      <c r="I25" s="58" t="s">
        <v>120</v>
      </c>
      <c r="J25" s="58" t="s">
        <v>208</v>
      </c>
      <c r="K25" s="43" t="s">
        <v>120</v>
      </c>
      <c r="L25" s="43" t="s">
        <v>120</v>
      </c>
    </row>
    <row r="26" spans="3:12" ht="15.75" hidden="1" thickBot="1">
      <c r="C26" s="85"/>
      <c r="D26" s="85"/>
      <c r="E26" s="85"/>
      <c r="F26" s="95"/>
      <c r="G26" s="58" t="s">
        <v>139</v>
      </c>
      <c r="H26" t="s">
        <v>203</v>
      </c>
      <c r="I26" s="58" t="s">
        <v>119</v>
      </c>
      <c r="J26" s="58" t="s">
        <v>208</v>
      </c>
      <c r="K26" s="43" t="s">
        <v>208</v>
      </c>
      <c r="L26" s="43" t="s">
        <v>120</v>
      </c>
    </row>
    <row r="27" spans="3:12" ht="15.75" hidden="1" thickBot="1">
      <c r="C27" s="85"/>
      <c r="D27" s="85"/>
      <c r="E27" s="85" t="s">
        <v>8</v>
      </c>
      <c r="F27" s="89" t="s">
        <v>66</v>
      </c>
      <c r="G27" s="86" t="s">
        <v>139</v>
      </c>
      <c r="H27" t="s">
        <v>204</v>
      </c>
      <c r="I27" s="58" t="s">
        <v>211</v>
      </c>
      <c r="J27" s="58" t="s">
        <v>208</v>
      </c>
      <c r="K27" s="43" t="s">
        <v>119</v>
      </c>
      <c r="L27" s="43" t="s">
        <v>208</v>
      </c>
    </row>
    <row r="28" spans="3:12" ht="15.75" hidden="1" thickBot="1">
      <c r="C28" s="85"/>
      <c r="D28" s="85"/>
      <c r="E28" s="85"/>
      <c r="F28" s="90"/>
      <c r="G28" s="87"/>
      <c r="H28" t="s">
        <v>197</v>
      </c>
      <c r="I28" s="58" t="s">
        <v>119</v>
      </c>
      <c r="J28" s="58" t="s">
        <v>208</v>
      </c>
      <c r="K28" s="43" t="s">
        <v>208</v>
      </c>
      <c r="L28" s="43" t="s">
        <v>208</v>
      </c>
    </row>
    <row r="29" spans="3:12" ht="15.75" hidden="1" thickBot="1">
      <c r="C29" s="85"/>
      <c r="D29" s="85"/>
      <c r="E29" s="85"/>
      <c r="F29" s="90"/>
      <c r="G29" s="87"/>
      <c r="H29" t="s">
        <v>202</v>
      </c>
      <c r="I29" s="58" t="s">
        <v>119</v>
      </c>
      <c r="J29" s="58" t="s">
        <v>208</v>
      </c>
      <c r="K29" s="43" t="s">
        <v>208</v>
      </c>
      <c r="L29" s="43" t="s">
        <v>208</v>
      </c>
    </row>
    <row r="30" spans="3:12" ht="15.75" hidden="1" thickBot="1">
      <c r="C30" s="85"/>
      <c r="D30" s="85"/>
      <c r="E30" s="85"/>
      <c r="F30" s="90"/>
      <c r="G30" s="53" t="s">
        <v>133</v>
      </c>
      <c r="H30" t="s">
        <v>204</v>
      </c>
      <c r="I30" s="58" t="s">
        <v>211</v>
      </c>
      <c r="J30" s="58" t="s">
        <v>208</v>
      </c>
      <c r="K30" s="43" t="s">
        <v>211</v>
      </c>
      <c r="L30" s="43" t="s">
        <v>208</v>
      </c>
    </row>
    <row r="31" spans="3:12" ht="15.75" hidden="1" thickBot="1">
      <c r="C31" s="85"/>
      <c r="D31" s="85"/>
      <c r="E31" s="85"/>
      <c r="F31" s="90"/>
      <c r="G31" s="96" t="s">
        <v>188</v>
      </c>
      <c r="H31" t="s">
        <v>204</v>
      </c>
      <c r="I31" s="58" t="s">
        <v>211</v>
      </c>
      <c r="J31" s="58" t="s">
        <v>208</v>
      </c>
      <c r="K31" s="43" t="s">
        <v>119</v>
      </c>
      <c r="L31" s="43" t="s">
        <v>256</v>
      </c>
    </row>
    <row r="32" spans="3:12" ht="15.75" hidden="1" thickBot="1">
      <c r="C32" s="85"/>
      <c r="D32" s="85"/>
      <c r="E32" s="85"/>
      <c r="F32" s="90"/>
      <c r="G32" s="96"/>
      <c r="H32" t="s">
        <v>199</v>
      </c>
      <c r="I32" s="58" t="s">
        <v>120</v>
      </c>
      <c r="J32" s="58" t="s">
        <v>208</v>
      </c>
      <c r="K32" s="43" t="s">
        <v>120</v>
      </c>
      <c r="L32" s="43" t="s">
        <v>120</v>
      </c>
    </row>
    <row r="33" spans="3:12" ht="15.75" thickBot="1">
      <c r="C33" s="85"/>
      <c r="D33" s="85"/>
      <c r="E33" s="85"/>
      <c r="F33" s="90"/>
      <c r="G33" s="96"/>
      <c r="H33" t="s">
        <v>192</v>
      </c>
      <c r="I33" s="58" t="s">
        <v>120</v>
      </c>
      <c r="J33" s="58" t="s">
        <v>208</v>
      </c>
      <c r="K33" s="43" t="s">
        <v>120</v>
      </c>
      <c r="L33" s="43" t="s">
        <v>120</v>
      </c>
    </row>
    <row r="34" spans="3:12" ht="15.75" hidden="1" thickBot="1">
      <c r="C34" s="85"/>
      <c r="D34" s="85"/>
      <c r="E34" s="85"/>
      <c r="F34" s="90"/>
      <c r="G34" s="86" t="s">
        <v>141</v>
      </c>
      <c r="H34" t="s">
        <v>204</v>
      </c>
      <c r="I34" s="58" t="s">
        <v>211</v>
      </c>
      <c r="J34" s="58" t="s">
        <v>208</v>
      </c>
      <c r="K34" s="43" t="s">
        <v>119</v>
      </c>
      <c r="L34" s="43" t="s">
        <v>119</v>
      </c>
    </row>
    <row r="35" spans="3:12" ht="15.75" hidden="1" thickBot="1">
      <c r="C35" s="85"/>
      <c r="D35" s="85"/>
      <c r="E35" s="85"/>
      <c r="F35" s="90"/>
      <c r="G35" s="87"/>
      <c r="H35" t="s">
        <v>197</v>
      </c>
      <c r="I35" s="58" t="s">
        <v>119</v>
      </c>
      <c r="J35" s="58" t="s">
        <v>208</v>
      </c>
      <c r="K35" s="43" t="s">
        <v>208</v>
      </c>
      <c r="L35" s="43" t="s">
        <v>120</v>
      </c>
    </row>
    <row r="36" spans="3:12" ht="15.75" hidden="1" thickBot="1">
      <c r="C36" s="85"/>
      <c r="D36" s="85"/>
      <c r="E36" s="85"/>
      <c r="F36" s="90"/>
      <c r="G36" s="86" t="s">
        <v>154</v>
      </c>
      <c r="H36" t="s">
        <v>204</v>
      </c>
      <c r="I36" s="58" t="s">
        <v>211</v>
      </c>
      <c r="J36" s="58" t="s">
        <v>121</v>
      </c>
      <c r="K36" s="43" t="s">
        <v>121</v>
      </c>
      <c r="L36" s="43" t="s">
        <v>119</v>
      </c>
    </row>
    <row r="37" spans="3:12" ht="15.75" hidden="1" thickBot="1">
      <c r="C37" s="85"/>
      <c r="D37" s="85"/>
      <c r="E37" s="85"/>
      <c r="F37" s="90"/>
      <c r="G37" s="87"/>
      <c r="H37" t="s">
        <v>197</v>
      </c>
      <c r="I37" s="58" t="s">
        <v>119</v>
      </c>
      <c r="J37" s="58" t="s">
        <v>121</v>
      </c>
      <c r="K37" s="43" t="s">
        <v>211</v>
      </c>
      <c r="L37" s="43" t="s">
        <v>119</v>
      </c>
    </row>
    <row r="38" spans="3:12" ht="15.75" hidden="1" thickBot="1">
      <c r="C38" s="85"/>
      <c r="D38" s="85"/>
      <c r="E38" s="85"/>
      <c r="F38" s="90"/>
      <c r="G38" s="58" t="s">
        <v>134</v>
      </c>
      <c r="H38" t="s">
        <v>197</v>
      </c>
      <c r="I38" s="58" t="s">
        <v>119</v>
      </c>
      <c r="J38" s="58" t="s">
        <v>120</v>
      </c>
      <c r="K38" s="43" t="s">
        <v>208</v>
      </c>
      <c r="L38" s="43" t="s">
        <v>120</v>
      </c>
    </row>
    <row r="39" spans="3:12" ht="15.75" hidden="1" thickBot="1">
      <c r="C39" s="85"/>
      <c r="D39" s="85" t="s">
        <v>9</v>
      </c>
      <c r="E39" s="85" t="s">
        <v>9</v>
      </c>
      <c r="F39" s="95" t="s">
        <v>10</v>
      </c>
      <c r="G39" s="86" t="s">
        <v>171</v>
      </c>
      <c r="H39" t="s">
        <v>204</v>
      </c>
      <c r="I39" s="58" t="s">
        <v>121</v>
      </c>
      <c r="J39" s="58" t="s">
        <v>119</v>
      </c>
      <c r="K39" s="43" t="s">
        <v>211</v>
      </c>
      <c r="L39" s="43" t="s">
        <v>119</v>
      </c>
    </row>
    <row r="40" spans="3:12" ht="15.75" hidden="1" thickBot="1">
      <c r="C40" s="85"/>
      <c r="D40" s="85"/>
      <c r="E40" s="85"/>
      <c r="F40" s="95"/>
      <c r="G40" s="87"/>
      <c r="H40" t="s">
        <v>197</v>
      </c>
      <c r="I40" s="58" t="s">
        <v>121</v>
      </c>
      <c r="J40" s="58" t="s">
        <v>119</v>
      </c>
      <c r="K40" s="43" t="s">
        <v>211</v>
      </c>
      <c r="L40" s="43" t="s">
        <v>208</v>
      </c>
    </row>
    <row r="41" spans="3:12" ht="15.75" hidden="1" thickBot="1">
      <c r="C41" s="85"/>
      <c r="D41" s="85"/>
      <c r="E41" s="85"/>
      <c r="F41" s="95"/>
      <c r="G41" s="87"/>
      <c r="H41" t="s">
        <v>203</v>
      </c>
      <c r="I41" s="58" t="s">
        <v>121</v>
      </c>
      <c r="J41" s="58" t="s">
        <v>119</v>
      </c>
      <c r="K41" s="43" t="s">
        <v>211</v>
      </c>
      <c r="L41" s="43" t="s">
        <v>120</v>
      </c>
    </row>
    <row r="42" spans="3:12" ht="15.75" hidden="1" thickBot="1">
      <c r="C42" s="85"/>
      <c r="D42" s="85"/>
      <c r="E42" s="85"/>
      <c r="F42" s="95"/>
      <c r="G42" s="87"/>
      <c r="H42" t="s">
        <v>202</v>
      </c>
      <c r="I42" s="58" t="s">
        <v>119</v>
      </c>
      <c r="J42" s="58" t="s">
        <v>119</v>
      </c>
      <c r="K42" s="43" t="s">
        <v>119</v>
      </c>
      <c r="L42" s="43" t="s">
        <v>120</v>
      </c>
    </row>
    <row r="43" spans="3:12" ht="15.75" hidden="1" thickBot="1">
      <c r="C43" s="85"/>
      <c r="D43" s="85"/>
      <c r="E43" s="85"/>
      <c r="F43" s="95"/>
      <c r="G43" s="87"/>
      <c r="H43" t="s">
        <v>199</v>
      </c>
      <c r="I43" s="58" t="s">
        <v>119</v>
      </c>
      <c r="J43" s="58" t="s">
        <v>119</v>
      </c>
      <c r="K43" s="43" t="s">
        <v>119</v>
      </c>
      <c r="L43" s="43" t="s">
        <v>120</v>
      </c>
    </row>
    <row r="44" spans="3:12" ht="15.75" hidden="1" thickBot="1">
      <c r="C44" s="85"/>
      <c r="D44" s="85"/>
      <c r="E44" s="85"/>
      <c r="F44" s="95"/>
      <c r="G44" s="87"/>
      <c r="H44" t="s">
        <v>200</v>
      </c>
      <c r="I44" s="58" t="s">
        <v>119</v>
      </c>
      <c r="J44" s="58" t="s">
        <v>119</v>
      </c>
      <c r="K44" s="43" t="s">
        <v>119</v>
      </c>
      <c r="L44" s="43" t="s">
        <v>120</v>
      </c>
    </row>
    <row r="45" spans="3:12" ht="15.75" thickBot="1">
      <c r="C45" s="85"/>
      <c r="D45" s="85"/>
      <c r="E45" s="85"/>
      <c r="F45" s="95"/>
      <c r="G45" s="87"/>
      <c r="H45" t="s">
        <v>192</v>
      </c>
      <c r="I45" s="58" t="s">
        <v>211</v>
      </c>
      <c r="J45" s="58" t="s">
        <v>119</v>
      </c>
      <c r="K45" s="43" t="s">
        <v>211</v>
      </c>
      <c r="L45" s="43" t="s">
        <v>208</v>
      </c>
    </row>
    <row r="46" spans="3:12" ht="15.75" hidden="1" thickBot="1">
      <c r="C46" s="85"/>
      <c r="D46" s="85"/>
      <c r="E46" s="85"/>
      <c r="F46" s="95"/>
      <c r="G46" s="86" t="s">
        <v>178</v>
      </c>
      <c r="H46" t="s">
        <v>197</v>
      </c>
      <c r="I46" s="58" t="s">
        <v>121</v>
      </c>
      <c r="J46" s="58" t="s">
        <v>208</v>
      </c>
      <c r="K46" s="43" t="s">
        <v>211</v>
      </c>
      <c r="L46" s="43" t="s">
        <v>119</v>
      </c>
    </row>
    <row r="47" spans="3:12" ht="15.75" hidden="1" thickBot="1">
      <c r="C47" s="85"/>
      <c r="D47" s="85"/>
      <c r="E47" s="85"/>
      <c r="F47" s="95"/>
      <c r="G47" s="87"/>
      <c r="H47" t="s">
        <v>203</v>
      </c>
      <c r="I47" s="58" t="s">
        <v>121</v>
      </c>
      <c r="J47" s="58" t="s">
        <v>208</v>
      </c>
      <c r="K47" s="43" t="s">
        <v>211</v>
      </c>
      <c r="L47" s="43" t="s">
        <v>119</v>
      </c>
    </row>
    <row r="48" spans="3:12" ht="15.75" hidden="1" thickBot="1">
      <c r="C48" s="85"/>
      <c r="D48" s="85"/>
      <c r="E48" s="85"/>
      <c r="F48" s="95"/>
      <c r="G48" s="87"/>
      <c r="H48" t="s">
        <v>202</v>
      </c>
      <c r="I48" s="58" t="s">
        <v>119</v>
      </c>
      <c r="J48" s="58" t="s">
        <v>208</v>
      </c>
      <c r="K48" s="43" t="s">
        <v>208</v>
      </c>
      <c r="L48" s="43" t="s">
        <v>119</v>
      </c>
    </row>
    <row r="49" spans="3:12" ht="15.75" hidden="1" thickBot="1">
      <c r="C49" s="85"/>
      <c r="D49" s="85"/>
      <c r="E49" s="85"/>
      <c r="F49" s="95"/>
      <c r="G49" s="87"/>
      <c r="H49" t="s">
        <v>199</v>
      </c>
      <c r="I49" s="58" t="s">
        <v>119</v>
      </c>
      <c r="J49" s="58" t="s">
        <v>208</v>
      </c>
      <c r="K49" s="43" t="s">
        <v>208</v>
      </c>
      <c r="L49" s="43" t="s">
        <v>119</v>
      </c>
    </row>
    <row r="50" spans="3:12" ht="15.75" hidden="1" thickBot="1">
      <c r="C50" s="85"/>
      <c r="D50" s="85"/>
      <c r="E50" s="85"/>
      <c r="F50" s="95"/>
      <c r="G50" s="86" t="s">
        <v>176</v>
      </c>
      <c r="H50" t="s">
        <v>197</v>
      </c>
      <c r="I50" s="58" t="s">
        <v>121</v>
      </c>
      <c r="J50" s="58" t="s">
        <v>208</v>
      </c>
      <c r="K50" s="43" t="s">
        <v>211</v>
      </c>
      <c r="L50" s="43" t="s">
        <v>119</v>
      </c>
    </row>
    <row r="51" spans="3:12" ht="15.75" hidden="1" thickBot="1">
      <c r="C51" s="85"/>
      <c r="D51" s="85"/>
      <c r="E51" s="85"/>
      <c r="F51" s="95"/>
      <c r="G51" s="87"/>
      <c r="H51" t="s">
        <v>203</v>
      </c>
      <c r="I51" s="58" t="s">
        <v>121</v>
      </c>
      <c r="J51" s="58" t="s">
        <v>208</v>
      </c>
      <c r="K51" s="43" t="s">
        <v>211</v>
      </c>
      <c r="L51" s="43" t="s">
        <v>119</v>
      </c>
    </row>
    <row r="52" spans="3:12" ht="15.75" hidden="1" thickBot="1">
      <c r="C52" s="85"/>
      <c r="D52" s="85"/>
      <c r="E52" s="85"/>
      <c r="F52" s="95"/>
      <c r="G52" s="87"/>
      <c r="H52" t="s">
        <v>202</v>
      </c>
      <c r="I52" s="58" t="s">
        <v>119</v>
      </c>
      <c r="J52" s="58" t="s">
        <v>208</v>
      </c>
      <c r="K52" s="43" t="s">
        <v>208</v>
      </c>
      <c r="L52" s="43" t="s">
        <v>120</v>
      </c>
    </row>
    <row r="53" spans="3:12" ht="15.75" hidden="1" thickBot="1">
      <c r="C53" s="85"/>
      <c r="D53" s="85"/>
      <c r="E53" s="85"/>
      <c r="F53" s="95"/>
      <c r="G53" s="87"/>
      <c r="H53" t="s">
        <v>199</v>
      </c>
      <c r="I53" s="58" t="s">
        <v>119</v>
      </c>
      <c r="J53" s="58" t="s">
        <v>208</v>
      </c>
      <c r="K53" s="43" t="s">
        <v>208</v>
      </c>
      <c r="L53" s="43" t="s">
        <v>120</v>
      </c>
    </row>
    <row r="54" spans="3:12" ht="15.75" hidden="1" thickBot="1">
      <c r="C54" s="85"/>
      <c r="D54" s="85"/>
      <c r="E54" s="85"/>
      <c r="F54" s="95"/>
      <c r="G54" s="87"/>
      <c r="H54" t="s">
        <v>200</v>
      </c>
      <c r="I54" s="58" t="s">
        <v>119</v>
      </c>
      <c r="J54" s="58" t="s">
        <v>208</v>
      </c>
      <c r="K54" s="43" t="s">
        <v>208</v>
      </c>
      <c r="L54" s="43" t="s">
        <v>120</v>
      </c>
    </row>
    <row r="55" spans="3:12" ht="15.75" thickBot="1">
      <c r="C55" s="85"/>
      <c r="D55" s="85"/>
      <c r="E55" s="85"/>
      <c r="F55" s="95"/>
      <c r="G55" s="88"/>
      <c r="H55" t="s">
        <v>192</v>
      </c>
      <c r="I55" s="58" t="s">
        <v>211</v>
      </c>
      <c r="J55" s="58" t="s">
        <v>208</v>
      </c>
      <c r="K55" s="43" t="s">
        <v>119</v>
      </c>
      <c r="L55" s="43" t="s">
        <v>119</v>
      </c>
    </row>
    <row r="56" spans="3:12" ht="15.75" hidden="1" thickBot="1">
      <c r="C56" s="85"/>
      <c r="D56" s="85"/>
      <c r="E56" s="85"/>
      <c r="F56" s="95"/>
      <c r="G56" s="86" t="s">
        <v>144</v>
      </c>
      <c r="H56" t="s">
        <v>197</v>
      </c>
      <c r="I56" s="58" t="s">
        <v>121</v>
      </c>
      <c r="J56" s="58" t="s">
        <v>208</v>
      </c>
      <c r="K56" s="43" t="s">
        <v>211</v>
      </c>
      <c r="L56" s="43" t="s">
        <v>208</v>
      </c>
    </row>
    <row r="57" spans="3:12" ht="15.75" hidden="1" thickBot="1">
      <c r="C57" s="85"/>
      <c r="D57" s="85"/>
      <c r="E57" s="85"/>
      <c r="F57" s="95"/>
      <c r="G57" s="87"/>
      <c r="H57" t="s">
        <v>203</v>
      </c>
      <c r="I57" s="58" t="s">
        <v>121</v>
      </c>
      <c r="J57" s="58" t="s">
        <v>208</v>
      </c>
      <c r="K57" s="43" t="s">
        <v>211</v>
      </c>
      <c r="L57" s="43" t="s">
        <v>208</v>
      </c>
    </row>
    <row r="58" spans="3:12" ht="15.75" hidden="1" thickBot="1">
      <c r="C58" s="85"/>
      <c r="D58" s="85"/>
      <c r="E58" s="85"/>
      <c r="F58" s="95"/>
      <c r="G58" s="87"/>
      <c r="H58" t="s">
        <v>202</v>
      </c>
      <c r="I58" s="58" t="s">
        <v>119</v>
      </c>
      <c r="J58" s="58" t="s">
        <v>208</v>
      </c>
      <c r="K58" s="43" t="s">
        <v>208</v>
      </c>
      <c r="L58" s="43" t="s">
        <v>120</v>
      </c>
    </row>
    <row r="59" spans="3:12" ht="15.75" hidden="1" thickBot="1">
      <c r="C59" s="85"/>
      <c r="D59" s="85"/>
      <c r="E59" s="85"/>
      <c r="F59" s="95"/>
      <c r="G59" s="87"/>
      <c r="H59" t="s">
        <v>199</v>
      </c>
      <c r="I59" s="58" t="s">
        <v>119</v>
      </c>
      <c r="J59" s="58" t="s">
        <v>208</v>
      </c>
      <c r="K59" s="43" t="s">
        <v>208</v>
      </c>
      <c r="L59" s="43" t="s">
        <v>120</v>
      </c>
    </row>
    <row r="60" spans="3:12" ht="15.75" hidden="1" thickBot="1">
      <c r="C60" s="85"/>
      <c r="D60" s="85"/>
      <c r="E60" s="85"/>
      <c r="F60" s="95"/>
      <c r="G60" s="87"/>
      <c r="H60" t="s">
        <v>200</v>
      </c>
      <c r="I60" s="58" t="s">
        <v>119</v>
      </c>
      <c r="J60" s="58" t="s">
        <v>208</v>
      </c>
      <c r="K60" s="43" t="s">
        <v>208</v>
      </c>
      <c r="L60" s="43" t="s">
        <v>120</v>
      </c>
    </row>
    <row r="61" spans="3:12" ht="15.75" thickBot="1">
      <c r="C61" s="85"/>
      <c r="D61" s="85"/>
      <c r="E61" s="85"/>
      <c r="F61" s="95"/>
      <c r="G61" s="87"/>
      <c r="H61" t="s">
        <v>192</v>
      </c>
      <c r="I61" s="58" t="s">
        <v>211</v>
      </c>
      <c r="J61" s="58" t="s">
        <v>208</v>
      </c>
      <c r="K61" s="43" t="s">
        <v>119</v>
      </c>
      <c r="L61" s="43" t="s">
        <v>208</v>
      </c>
    </row>
    <row r="62" spans="3:12" ht="15.75" hidden="1" thickBot="1">
      <c r="C62" s="85"/>
      <c r="D62" s="85"/>
      <c r="E62" s="85"/>
      <c r="F62" s="95"/>
      <c r="G62" s="86" t="s">
        <v>141</v>
      </c>
      <c r="H62" t="s">
        <v>204</v>
      </c>
      <c r="I62" s="58" t="s">
        <v>121</v>
      </c>
      <c r="J62" s="58" t="s">
        <v>119</v>
      </c>
      <c r="K62" s="43" t="s">
        <v>211</v>
      </c>
      <c r="L62" s="43" t="s">
        <v>208</v>
      </c>
    </row>
    <row r="63" spans="3:12" ht="15.75" hidden="1" thickBot="1">
      <c r="C63" s="85"/>
      <c r="D63" s="85"/>
      <c r="E63" s="85"/>
      <c r="F63" s="95"/>
      <c r="G63" s="87"/>
      <c r="H63" t="s">
        <v>197</v>
      </c>
      <c r="I63" s="58" t="s">
        <v>121</v>
      </c>
      <c r="J63" s="58" t="s">
        <v>119</v>
      </c>
      <c r="K63" s="43" t="s">
        <v>211</v>
      </c>
      <c r="L63" s="43" t="s">
        <v>208</v>
      </c>
    </row>
    <row r="64" spans="3:12" ht="15.75" hidden="1" thickBot="1">
      <c r="C64" s="85"/>
      <c r="D64" s="85"/>
      <c r="E64" s="85"/>
      <c r="F64" s="95"/>
      <c r="G64" s="87"/>
      <c r="H64" t="s">
        <v>203</v>
      </c>
      <c r="I64" s="58" t="s">
        <v>121</v>
      </c>
      <c r="J64" s="58" t="s">
        <v>119</v>
      </c>
      <c r="K64" s="43" t="s">
        <v>211</v>
      </c>
      <c r="L64" s="43" t="s">
        <v>208</v>
      </c>
    </row>
    <row r="65" spans="3:12" ht="15.75" hidden="1" thickBot="1">
      <c r="C65" s="85"/>
      <c r="D65" s="85"/>
      <c r="E65" s="85"/>
      <c r="F65" s="95"/>
      <c r="G65" s="87"/>
      <c r="H65" t="s">
        <v>202</v>
      </c>
      <c r="I65" s="58" t="s">
        <v>119</v>
      </c>
      <c r="J65" s="58" t="s">
        <v>119</v>
      </c>
      <c r="K65" s="43" t="s">
        <v>119</v>
      </c>
      <c r="L65" s="43" t="s">
        <v>208</v>
      </c>
    </row>
    <row r="66" spans="3:12" ht="15.75" hidden="1" thickBot="1">
      <c r="C66" s="85"/>
      <c r="D66" s="85"/>
      <c r="E66" s="85"/>
      <c r="F66" s="95"/>
      <c r="G66" s="87"/>
      <c r="H66" t="s">
        <v>199</v>
      </c>
      <c r="I66" s="58" t="s">
        <v>119</v>
      </c>
      <c r="J66" s="58" t="s">
        <v>119</v>
      </c>
      <c r="K66" s="43" t="s">
        <v>119</v>
      </c>
      <c r="L66" s="43" t="s">
        <v>208</v>
      </c>
    </row>
    <row r="67" spans="3:12" ht="15.75" hidden="1" thickBot="1">
      <c r="C67" s="85"/>
      <c r="D67" s="85"/>
      <c r="E67" s="85"/>
      <c r="F67" s="95"/>
      <c r="G67" s="87"/>
      <c r="H67" t="s">
        <v>200</v>
      </c>
      <c r="I67" s="58" t="s">
        <v>119</v>
      </c>
      <c r="J67" s="58" t="s">
        <v>119</v>
      </c>
      <c r="K67" s="43" t="s">
        <v>119</v>
      </c>
      <c r="L67" s="43" t="s">
        <v>208</v>
      </c>
    </row>
    <row r="68" spans="3:12" ht="15.75" thickBot="1">
      <c r="C68" s="85"/>
      <c r="D68" s="85"/>
      <c r="E68" s="85"/>
      <c r="F68" s="95"/>
      <c r="G68" s="87"/>
      <c r="H68" t="s">
        <v>192</v>
      </c>
      <c r="I68" s="58" t="s">
        <v>211</v>
      </c>
      <c r="J68" s="58" t="s">
        <v>119</v>
      </c>
      <c r="K68" s="43" t="s">
        <v>211</v>
      </c>
      <c r="L68" s="43" t="s">
        <v>208</v>
      </c>
    </row>
    <row r="69" spans="3:12" ht="15.75" hidden="1" thickBot="1">
      <c r="C69" s="85"/>
      <c r="D69" s="85"/>
      <c r="E69" s="85"/>
      <c r="F69" s="95"/>
      <c r="G69" s="86" t="s">
        <v>180</v>
      </c>
      <c r="H69" t="s">
        <v>197</v>
      </c>
      <c r="I69" s="58" t="s">
        <v>121</v>
      </c>
      <c r="J69" s="58" t="s">
        <v>208</v>
      </c>
      <c r="K69" s="43" t="s">
        <v>211</v>
      </c>
      <c r="L69" s="43" t="s">
        <v>208</v>
      </c>
    </row>
    <row r="70" spans="3:12" ht="15.75" hidden="1" thickBot="1">
      <c r="C70" s="85"/>
      <c r="D70" s="85"/>
      <c r="E70" s="85"/>
      <c r="F70" s="95"/>
      <c r="G70" s="87"/>
      <c r="H70" t="s">
        <v>203</v>
      </c>
      <c r="I70" s="58" t="s">
        <v>121</v>
      </c>
      <c r="J70" s="58" t="s">
        <v>208</v>
      </c>
      <c r="K70" s="43" t="s">
        <v>211</v>
      </c>
      <c r="L70" s="43" t="s">
        <v>208</v>
      </c>
    </row>
    <row r="71" spans="3:12" ht="15.75" hidden="1" thickBot="1">
      <c r="C71" s="85"/>
      <c r="D71" s="85"/>
      <c r="E71" s="85"/>
      <c r="F71" s="95"/>
      <c r="G71" s="87"/>
      <c r="H71" t="s">
        <v>202</v>
      </c>
      <c r="I71" s="58" t="s">
        <v>119</v>
      </c>
      <c r="J71" s="58" t="s">
        <v>208</v>
      </c>
      <c r="K71" s="43" t="s">
        <v>208</v>
      </c>
      <c r="L71" s="43" t="s">
        <v>120</v>
      </c>
    </row>
    <row r="72" spans="3:12" ht="15.75" hidden="1" thickBot="1">
      <c r="C72" s="85"/>
      <c r="D72" s="85"/>
      <c r="E72" s="85"/>
      <c r="F72" s="95"/>
      <c r="G72" s="87"/>
      <c r="H72" t="s">
        <v>199</v>
      </c>
      <c r="I72" s="58" t="s">
        <v>119</v>
      </c>
      <c r="J72" s="58" t="s">
        <v>208</v>
      </c>
      <c r="K72" s="43" t="s">
        <v>208</v>
      </c>
      <c r="L72" s="43" t="s">
        <v>120</v>
      </c>
    </row>
    <row r="73" spans="3:12" ht="15.75" hidden="1" thickBot="1">
      <c r="C73" s="85"/>
      <c r="D73" s="85"/>
      <c r="E73" s="85"/>
      <c r="F73" s="95"/>
      <c r="G73" s="87"/>
      <c r="H73" t="s">
        <v>200</v>
      </c>
      <c r="I73" s="58" t="s">
        <v>119</v>
      </c>
      <c r="J73" s="58" t="s">
        <v>208</v>
      </c>
      <c r="K73" s="43" t="s">
        <v>208</v>
      </c>
      <c r="L73" s="43" t="s">
        <v>120</v>
      </c>
    </row>
    <row r="74" spans="3:12" ht="15.75" thickBot="1">
      <c r="C74" s="85"/>
      <c r="D74" s="85"/>
      <c r="E74" s="85"/>
      <c r="F74" s="95"/>
      <c r="G74" s="88"/>
      <c r="H74" t="s">
        <v>192</v>
      </c>
      <c r="I74" s="58" t="s">
        <v>211</v>
      </c>
      <c r="J74" s="58" t="s">
        <v>208</v>
      </c>
      <c r="K74" s="43" t="s">
        <v>119</v>
      </c>
      <c r="L74" s="43" t="s">
        <v>208</v>
      </c>
    </row>
    <row r="75" spans="3:12" ht="15.75" hidden="1" thickBot="1">
      <c r="C75" s="85"/>
      <c r="D75" s="85"/>
      <c r="E75" s="85"/>
      <c r="F75" s="95"/>
      <c r="G75" s="87"/>
      <c r="H75" t="s">
        <v>203</v>
      </c>
      <c r="I75" s="58" t="s">
        <v>121</v>
      </c>
      <c r="J75" s="58" t="s">
        <v>208</v>
      </c>
      <c r="K75" s="43" t="s">
        <v>211</v>
      </c>
      <c r="L75" s="43" t="s">
        <v>119</v>
      </c>
    </row>
    <row r="76" spans="3:12" ht="15.75" hidden="1" thickBot="1">
      <c r="C76" s="85"/>
      <c r="D76" s="85"/>
      <c r="E76" s="85"/>
      <c r="F76" s="95"/>
      <c r="G76" s="87"/>
      <c r="H76" t="s">
        <v>202</v>
      </c>
      <c r="I76" s="58" t="s">
        <v>119</v>
      </c>
      <c r="J76" s="58" t="s">
        <v>208</v>
      </c>
      <c r="K76" s="43" t="s">
        <v>208</v>
      </c>
      <c r="L76" s="43" t="s">
        <v>119</v>
      </c>
    </row>
    <row r="77" spans="3:12" ht="15.75" hidden="1" thickBot="1">
      <c r="C77" s="85"/>
      <c r="D77" s="85"/>
      <c r="E77" s="85"/>
      <c r="F77" s="95"/>
      <c r="G77" s="87"/>
      <c r="H77" t="s">
        <v>199</v>
      </c>
      <c r="I77" s="58" t="s">
        <v>119</v>
      </c>
      <c r="J77" s="58" t="s">
        <v>208</v>
      </c>
      <c r="K77" s="43" t="s">
        <v>208</v>
      </c>
      <c r="L77" s="43" t="s">
        <v>119</v>
      </c>
    </row>
    <row r="78" spans="3:12" ht="15.75" hidden="1" thickBot="1">
      <c r="C78" s="85"/>
      <c r="D78" s="85"/>
      <c r="E78" s="85"/>
      <c r="F78" s="95"/>
      <c r="G78" s="86" t="s">
        <v>176</v>
      </c>
      <c r="H78" t="s">
        <v>197</v>
      </c>
      <c r="I78" s="58" t="s">
        <v>121</v>
      </c>
      <c r="J78" s="58" t="s">
        <v>208</v>
      </c>
      <c r="K78" s="43" t="s">
        <v>211</v>
      </c>
      <c r="L78" s="43" t="s">
        <v>119</v>
      </c>
    </row>
    <row r="79" spans="3:12" ht="15.75" hidden="1" thickBot="1">
      <c r="C79" s="85"/>
      <c r="D79" s="85"/>
      <c r="E79" s="85"/>
      <c r="F79" s="95"/>
      <c r="G79" s="87"/>
      <c r="H79" t="s">
        <v>203</v>
      </c>
      <c r="I79" s="58" t="s">
        <v>121</v>
      </c>
      <c r="J79" s="58" t="s">
        <v>208</v>
      </c>
      <c r="K79" s="43" t="s">
        <v>211</v>
      </c>
      <c r="L79" s="43" t="s">
        <v>119</v>
      </c>
    </row>
    <row r="80" spans="3:12" ht="15.75" hidden="1" thickBot="1">
      <c r="C80" s="85"/>
      <c r="D80" s="85"/>
      <c r="E80" s="85"/>
      <c r="F80" s="95"/>
      <c r="G80" s="87"/>
      <c r="H80" t="s">
        <v>202</v>
      </c>
      <c r="I80" s="58" t="s">
        <v>119</v>
      </c>
      <c r="J80" s="58" t="s">
        <v>208</v>
      </c>
      <c r="K80" s="43" t="s">
        <v>208</v>
      </c>
      <c r="L80" s="43" t="s">
        <v>119</v>
      </c>
    </row>
    <row r="81" spans="3:12" ht="15.75" hidden="1" thickBot="1">
      <c r="C81" s="85"/>
      <c r="D81" s="85"/>
      <c r="E81" s="85"/>
      <c r="F81" s="95"/>
      <c r="G81" s="87"/>
      <c r="H81" t="s">
        <v>199</v>
      </c>
      <c r="I81" s="58" t="s">
        <v>119</v>
      </c>
      <c r="J81" s="58" t="s">
        <v>208</v>
      </c>
      <c r="K81" s="43" t="s">
        <v>208</v>
      </c>
      <c r="L81" s="43" t="s">
        <v>119</v>
      </c>
    </row>
    <row r="82" spans="3:12" ht="15.75" hidden="1" thickBot="1">
      <c r="C82" s="85"/>
      <c r="D82" s="85"/>
      <c r="E82" s="85"/>
      <c r="F82" s="95"/>
      <c r="G82" s="86" t="s">
        <v>144</v>
      </c>
      <c r="H82" t="s">
        <v>197</v>
      </c>
      <c r="I82" s="58" t="s">
        <v>121</v>
      </c>
      <c r="J82" s="58" t="s">
        <v>208</v>
      </c>
      <c r="K82" s="43" t="s">
        <v>211</v>
      </c>
      <c r="L82" s="43" t="s">
        <v>208</v>
      </c>
    </row>
    <row r="83" spans="3:12" ht="15.75" hidden="1" thickBot="1">
      <c r="C83" s="85"/>
      <c r="D83" s="85"/>
      <c r="E83" s="85"/>
      <c r="F83" s="95"/>
      <c r="G83" s="87"/>
      <c r="H83" t="s">
        <v>203</v>
      </c>
      <c r="I83" s="58" t="s">
        <v>121</v>
      </c>
      <c r="J83" s="58" t="s">
        <v>208</v>
      </c>
      <c r="K83" s="43" t="s">
        <v>211</v>
      </c>
      <c r="L83" s="43" t="s">
        <v>208</v>
      </c>
    </row>
    <row r="84" spans="3:12" ht="15.75" hidden="1" thickBot="1">
      <c r="C84" s="85"/>
      <c r="D84" s="85"/>
      <c r="E84" s="85"/>
      <c r="F84" s="95"/>
      <c r="G84" s="87"/>
      <c r="H84" t="s">
        <v>202</v>
      </c>
      <c r="I84" s="58" t="s">
        <v>119</v>
      </c>
      <c r="J84" s="58" t="s">
        <v>208</v>
      </c>
      <c r="K84" s="43" t="s">
        <v>208</v>
      </c>
      <c r="L84" s="43" t="s">
        <v>120</v>
      </c>
    </row>
    <row r="85" spans="3:12" ht="15.75" hidden="1" thickBot="1">
      <c r="C85" s="85"/>
      <c r="D85" s="85"/>
      <c r="E85" s="85"/>
      <c r="F85" s="95"/>
      <c r="G85" s="87"/>
      <c r="H85" t="s">
        <v>199</v>
      </c>
      <c r="I85" s="58" t="s">
        <v>119</v>
      </c>
      <c r="J85" s="58" t="s">
        <v>208</v>
      </c>
      <c r="K85" s="43" t="s">
        <v>208</v>
      </c>
      <c r="L85" s="43" t="s">
        <v>120</v>
      </c>
    </row>
    <row r="86" spans="3:12" ht="15.75" hidden="1" thickBot="1">
      <c r="C86" s="85"/>
      <c r="D86" s="85"/>
      <c r="E86" s="85"/>
      <c r="F86" s="95"/>
      <c r="G86" s="87"/>
      <c r="H86" t="s">
        <v>200</v>
      </c>
      <c r="I86" s="58" t="s">
        <v>119</v>
      </c>
      <c r="J86" s="58" t="s">
        <v>208</v>
      </c>
      <c r="K86" s="43" t="s">
        <v>208</v>
      </c>
      <c r="L86" s="43" t="s">
        <v>120</v>
      </c>
    </row>
    <row r="87" spans="3:12" ht="15.75" hidden="1" thickBot="1">
      <c r="C87" s="85"/>
      <c r="D87" s="85"/>
      <c r="E87" s="85"/>
      <c r="F87" s="95"/>
      <c r="G87" s="86" t="s">
        <v>180</v>
      </c>
      <c r="H87" t="s">
        <v>197</v>
      </c>
      <c r="I87" s="58" t="s">
        <v>121</v>
      </c>
      <c r="J87" s="58" t="s">
        <v>208</v>
      </c>
      <c r="K87" s="43" t="s">
        <v>211</v>
      </c>
      <c r="L87" s="43" t="s">
        <v>208</v>
      </c>
    </row>
    <row r="88" spans="3:12" ht="15.75" hidden="1" thickBot="1">
      <c r="C88" s="85"/>
      <c r="D88" s="85"/>
      <c r="E88" s="85"/>
      <c r="F88" s="95"/>
      <c r="G88" s="87"/>
      <c r="H88" t="s">
        <v>203</v>
      </c>
      <c r="I88" s="58" t="s">
        <v>121</v>
      </c>
      <c r="J88" s="58" t="s">
        <v>208</v>
      </c>
      <c r="K88" s="43" t="s">
        <v>211</v>
      </c>
      <c r="L88" s="43" t="s">
        <v>208</v>
      </c>
    </row>
    <row r="89" spans="3:12" ht="15.75" hidden="1" thickBot="1">
      <c r="C89" s="85"/>
      <c r="D89" s="85"/>
      <c r="E89" s="85"/>
      <c r="F89" s="95"/>
      <c r="G89" s="87"/>
      <c r="H89" t="s">
        <v>202</v>
      </c>
      <c r="I89" s="58" t="s">
        <v>119</v>
      </c>
      <c r="J89" s="58" t="s">
        <v>208</v>
      </c>
      <c r="K89" s="43" t="s">
        <v>208</v>
      </c>
      <c r="L89" s="43" t="s">
        <v>120</v>
      </c>
    </row>
    <row r="90" spans="3:12" ht="15.75" hidden="1" thickBot="1">
      <c r="C90" s="85"/>
      <c r="D90" s="85"/>
      <c r="E90" s="85"/>
      <c r="F90" s="95"/>
      <c r="G90" s="87"/>
      <c r="H90" t="s">
        <v>199</v>
      </c>
      <c r="I90" s="58" t="s">
        <v>119</v>
      </c>
      <c r="J90" s="58" t="s">
        <v>208</v>
      </c>
      <c r="K90" s="43" t="s">
        <v>208</v>
      </c>
      <c r="L90" s="43" t="s">
        <v>120</v>
      </c>
    </row>
    <row r="91" spans="3:12" ht="15.75" hidden="1" thickBot="1">
      <c r="C91" s="85"/>
      <c r="D91" s="85"/>
      <c r="E91" s="85"/>
      <c r="F91" s="95"/>
      <c r="G91" s="88"/>
      <c r="H91" t="s">
        <v>200</v>
      </c>
      <c r="I91" s="58" t="s">
        <v>119</v>
      </c>
      <c r="J91" s="58" t="s">
        <v>208</v>
      </c>
      <c r="K91" s="43" t="s">
        <v>208</v>
      </c>
      <c r="L91" s="43" t="s">
        <v>120</v>
      </c>
    </row>
    <row r="92" spans="3:12" ht="15.75" hidden="1" thickBot="1">
      <c r="C92" s="85"/>
      <c r="D92" s="85"/>
      <c r="E92" s="85"/>
      <c r="F92" s="89" t="s">
        <v>12</v>
      </c>
      <c r="G92" s="86" t="s">
        <v>171</v>
      </c>
      <c r="H92" t="s">
        <v>204</v>
      </c>
      <c r="I92" s="58" t="s">
        <v>121</v>
      </c>
      <c r="J92" s="58" t="s">
        <v>208</v>
      </c>
      <c r="K92" s="43" t="s">
        <v>211</v>
      </c>
      <c r="L92" s="43" t="s">
        <v>208</v>
      </c>
    </row>
    <row r="93" spans="3:12" ht="15.75" hidden="1" thickBot="1">
      <c r="C93" s="85"/>
      <c r="D93" s="85"/>
      <c r="E93" s="85"/>
      <c r="F93" s="90"/>
      <c r="G93" s="87"/>
      <c r="H93" t="s">
        <v>197</v>
      </c>
      <c r="I93" s="58" t="s">
        <v>121</v>
      </c>
      <c r="J93" s="58" t="s">
        <v>208</v>
      </c>
      <c r="K93" s="43" t="s">
        <v>211</v>
      </c>
      <c r="L93" s="43" t="s">
        <v>208</v>
      </c>
    </row>
    <row r="94" spans="3:12" ht="15.75" hidden="1" thickBot="1">
      <c r="C94" s="85"/>
      <c r="D94" s="85"/>
      <c r="E94" s="85"/>
      <c r="F94" s="90"/>
      <c r="G94" s="87"/>
      <c r="H94" t="s">
        <v>203</v>
      </c>
      <c r="I94" s="58" t="s">
        <v>121</v>
      </c>
      <c r="J94" s="58" t="s">
        <v>208</v>
      </c>
      <c r="K94" s="43" t="s">
        <v>211</v>
      </c>
      <c r="L94" s="43" t="s">
        <v>120</v>
      </c>
    </row>
    <row r="95" spans="3:12" ht="15.75" hidden="1" thickBot="1">
      <c r="C95" s="85"/>
      <c r="D95" s="85"/>
      <c r="E95" s="85"/>
      <c r="F95" s="90"/>
      <c r="G95" s="87"/>
      <c r="H95" t="s">
        <v>202</v>
      </c>
      <c r="I95" s="58" t="s">
        <v>119</v>
      </c>
      <c r="J95" s="58" t="s">
        <v>208</v>
      </c>
      <c r="K95" s="43" t="s">
        <v>208</v>
      </c>
      <c r="L95" s="43" t="s">
        <v>120</v>
      </c>
    </row>
    <row r="96" spans="3:12" ht="15.75" hidden="1" thickBot="1">
      <c r="C96" s="85"/>
      <c r="D96" s="85"/>
      <c r="E96" s="85"/>
      <c r="F96" s="90"/>
      <c r="G96" s="87"/>
      <c r="H96" t="s">
        <v>199</v>
      </c>
      <c r="I96" s="58" t="s">
        <v>119</v>
      </c>
      <c r="J96" s="58" t="s">
        <v>208</v>
      </c>
      <c r="K96" s="43" t="s">
        <v>208</v>
      </c>
      <c r="L96" s="43" t="s">
        <v>120</v>
      </c>
    </row>
    <row r="97" spans="3:12" ht="15.75" hidden="1" thickBot="1">
      <c r="C97" s="85"/>
      <c r="D97" s="85"/>
      <c r="E97" s="85"/>
      <c r="F97" s="90"/>
      <c r="G97" s="87"/>
      <c r="H97" t="s">
        <v>200</v>
      </c>
      <c r="I97" s="58" t="s">
        <v>119</v>
      </c>
      <c r="J97" s="58" t="s">
        <v>208</v>
      </c>
      <c r="K97" s="43" t="s">
        <v>208</v>
      </c>
      <c r="L97" s="43" t="s">
        <v>120</v>
      </c>
    </row>
    <row r="98" spans="3:12" ht="15.75" thickBot="1">
      <c r="C98" s="85"/>
      <c r="D98" s="85"/>
      <c r="E98" s="85"/>
      <c r="F98" s="90"/>
      <c r="G98" s="87"/>
      <c r="H98" t="s">
        <v>192</v>
      </c>
      <c r="I98" s="58" t="s">
        <v>211</v>
      </c>
      <c r="J98" s="58" t="s">
        <v>208</v>
      </c>
      <c r="K98" s="43" t="s">
        <v>119</v>
      </c>
      <c r="L98" s="43" t="s">
        <v>120</v>
      </c>
    </row>
    <row r="99" spans="3:12" ht="15.75" hidden="1" thickBot="1">
      <c r="C99" s="85"/>
      <c r="D99" s="85"/>
      <c r="E99" s="85"/>
      <c r="F99" s="90"/>
      <c r="G99" s="86" t="s">
        <v>178</v>
      </c>
      <c r="H99" t="s">
        <v>197</v>
      </c>
      <c r="I99" s="58" t="s">
        <v>121</v>
      </c>
      <c r="J99" s="58" t="s">
        <v>208</v>
      </c>
      <c r="K99" s="43" t="s">
        <v>211</v>
      </c>
      <c r="L99" s="43" t="s">
        <v>119</v>
      </c>
    </row>
    <row r="100" spans="3:12" ht="15.75" hidden="1" thickBot="1">
      <c r="C100" s="85"/>
      <c r="D100" s="85"/>
      <c r="E100" s="85"/>
      <c r="F100" s="90"/>
      <c r="G100" s="87"/>
      <c r="H100" t="s">
        <v>203</v>
      </c>
      <c r="I100" s="58" t="s">
        <v>121</v>
      </c>
      <c r="J100" s="58" t="s">
        <v>208</v>
      </c>
      <c r="K100" s="43" t="s">
        <v>211</v>
      </c>
      <c r="L100" s="43" t="s">
        <v>119</v>
      </c>
    </row>
    <row r="101" spans="3:12" ht="15.75" hidden="1" thickBot="1">
      <c r="C101" s="85"/>
      <c r="D101" s="85"/>
      <c r="E101" s="85"/>
      <c r="F101" s="90"/>
      <c r="G101" s="87"/>
      <c r="H101" t="s">
        <v>202</v>
      </c>
      <c r="I101" s="58" t="s">
        <v>119</v>
      </c>
      <c r="J101" s="58" t="s">
        <v>208</v>
      </c>
      <c r="K101" s="43" t="s">
        <v>208</v>
      </c>
      <c r="L101" s="43" t="s">
        <v>120</v>
      </c>
    </row>
    <row r="102" spans="3:12" ht="15.75" hidden="1" thickBot="1">
      <c r="C102" s="85"/>
      <c r="D102" s="85"/>
      <c r="E102" s="85"/>
      <c r="F102" s="90"/>
      <c r="G102" s="87"/>
      <c r="H102" t="s">
        <v>199</v>
      </c>
      <c r="I102" s="58" t="s">
        <v>119</v>
      </c>
      <c r="J102" s="58" t="s">
        <v>208</v>
      </c>
      <c r="K102" s="43" t="s">
        <v>208</v>
      </c>
      <c r="L102" s="43" t="s">
        <v>120</v>
      </c>
    </row>
    <row r="103" spans="3:12" ht="15.75" hidden="1" thickBot="1">
      <c r="C103" s="85"/>
      <c r="D103" s="85"/>
      <c r="E103" s="85"/>
      <c r="F103" s="90"/>
      <c r="G103" s="86" t="s">
        <v>176</v>
      </c>
      <c r="H103" t="s">
        <v>197</v>
      </c>
      <c r="I103" s="58" t="s">
        <v>121</v>
      </c>
      <c r="J103" s="58" t="s">
        <v>208</v>
      </c>
      <c r="K103" s="43" t="s">
        <v>211</v>
      </c>
      <c r="L103" s="43" t="s">
        <v>120</v>
      </c>
    </row>
    <row r="104" spans="3:12" ht="15.75" hidden="1" thickBot="1">
      <c r="C104" s="85"/>
      <c r="D104" s="85"/>
      <c r="E104" s="85"/>
      <c r="F104" s="90"/>
      <c r="G104" s="87"/>
      <c r="H104" t="s">
        <v>203</v>
      </c>
      <c r="I104" s="58" t="s">
        <v>121</v>
      </c>
      <c r="J104" s="58" t="s">
        <v>208</v>
      </c>
      <c r="K104" s="43" t="s">
        <v>211</v>
      </c>
      <c r="L104" s="43" t="s">
        <v>120</v>
      </c>
    </row>
    <row r="105" spans="3:12" ht="15.75" hidden="1" thickBot="1">
      <c r="C105" s="85"/>
      <c r="D105" s="85"/>
      <c r="E105" s="85"/>
      <c r="F105" s="90"/>
      <c r="G105" s="87"/>
      <c r="H105" t="s">
        <v>202</v>
      </c>
      <c r="I105" s="58" t="s">
        <v>119</v>
      </c>
      <c r="J105" s="58" t="s">
        <v>208</v>
      </c>
      <c r="K105" s="43" t="s">
        <v>208</v>
      </c>
      <c r="L105" s="43" t="s">
        <v>120</v>
      </c>
    </row>
    <row r="106" spans="3:12" ht="15.75" hidden="1" thickBot="1">
      <c r="C106" s="85"/>
      <c r="D106" s="85"/>
      <c r="E106" s="85"/>
      <c r="F106" s="90"/>
      <c r="G106" s="87"/>
      <c r="H106" t="s">
        <v>199</v>
      </c>
      <c r="I106" s="58" t="s">
        <v>119</v>
      </c>
      <c r="J106" s="58" t="s">
        <v>208</v>
      </c>
      <c r="K106" s="43" t="s">
        <v>208</v>
      </c>
      <c r="L106" s="43" t="s">
        <v>120</v>
      </c>
    </row>
    <row r="107" spans="3:12" ht="15.75" hidden="1" thickBot="1">
      <c r="C107" s="85"/>
      <c r="D107" s="85"/>
      <c r="E107" s="85"/>
      <c r="F107" s="90"/>
      <c r="G107" s="87"/>
      <c r="H107" t="s">
        <v>200</v>
      </c>
      <c r="I107" s="58" t="s">
        <v>119</v>
      </c>
      <c r="J107" s="58" t="s">
        <v>208</v>
      </c>
      <c r="K107" s="43" t="s">
        <v>208</v>
      </c>
      <c r="L107" s="43" t="s">
        <v>120</v>
      </c>
    </row>
    <row r="108" spans="3:12" ht="15.75" hidden="1" thickBot="1">
      <c r="C108" s="85"/>
      <c r="D108" s="85"/>
      <c r="E108" s="85"/>
      <c r="F108" s="90"/>
      <c r="G108" s="86" t="s">
        <v>144</v>
      </c>
      <c r="H108" t="s">
        <v>197</v>
      </c>
      <c r="I108" s="58" t="s">
        <v>121</v>
      </c>
      <c r="J108" s="58" t="s">
        <v>119</v>
      </c>
      <c r="K108" s="43" t="s">
        <v>211</v>
      </c>
      <c r="L108" s="43" t="s">
        <v>120</v>
      </c>
    </row>
    <row r="109" spans="3:12" ht="15.75" hidden="1" thickBot="1">
      <c r="C109" s="85"/>
      <c r="D109" s="85"/>
      <c r="E109" s="85"/>
      <c r="F109" s="90"/>
      <c r="G109" s="87"/>
      <c r="H109" t="s">
        <v>203</v>
      </c>
      <c r="I109" s="58" t="s">
        <v>121</v>
      </c>
      <c r="J109" s="58" t="s">
        <v>119</v>
      </c>
      <c r="K109" s="43" t="s">
        <v>211</v>
      </c>
      <c r="L109" s="43" t="s">
        <v>120</v>
      </c>
    </row>
    <row r="110" spans="3:12" ht="15.75" hidden="1" thickBot="1">
      <c r="C110" s="85"/>
      <c r="D110" s="85"/>
      <c r="E110" s="85"/>
      <c r="F110" s="90"/>
      <c r="G110" s="87"/>
      <c r="H110" t="s">
        <v>202</v>
      </c>
      <c r="I110" s="58" t="s">
        <v>119</v>
      </c>
      <c r="J110" s="58" t="s">
        <v>119</v>
      </c>
      <c r="K110" s="43" t="s">
        <v>119</v>
      </c>
      <c r="L110" s="43" t="s">
        <v>208</v>
      </c>
    </row>
    <row r="111" spans="3:12" ht="15.75" hidden="1" thickBot="1">
      <c r="C111" s="85"/>
      <c r="D111" s="85"/>
      <c r="E111" s="85"/>
      <c r="F111" s="90"/>
      <c r="G111" s="87"/>
      <c r="H111" t="s">
        <v>199</v>
      </c>
      <c r="I111" s="58" t="s">
        <v>119</v>
      </c>
      <c r="J111" s="58" t="s">
        <v>119</v>
      </c>
      <c r="K111" s="43" t="s">
        <v>119</v>
      </c>
      <c r="L111" s="43" t="s">
        <v>208</v>
      </c>
    </row>
    <row r="112" spans="3:12" ht="15.75" hidden="1" thickBot="1">
      <c r="C112" s="85"/>
      <c r="D112" s="85"/>
      <c r="E112" s="85"/>
      <c r="F112" s="90"/>
      <c r="G112" s="87"/>
      <c r="H112" t="s">
        <v>200</v>
      </c>
      <c r="I112" s="58" t="s">
        <v>119</v>
      </c>
      <c r="J112" s="58" t="s">
        <v>119</v>
      </c>
      <c r="K112" s="43" t="s">
        <v>119</v>
      </c>
      <c r="L112" s="43" t="s">
        <v>208</v>
      </c>
    </row>
    <row r="113" spans="3:12" ht="15.75" thickBot="1">
      <c r="C113" s="85"/>
      <c r="D113" s="85"/>
      <c r="E113" s="85"/>
      <c r="F113" s="90"/>
      <c r="G113" s="87"/>
      <c r="H113" t="s">
        <v>192</v>
      </c>
      <c r="I113" s="58" t="s">
        <v>211</v>
      </c>
      <c r="J113" s="58" t="s">
        <v>119</v>
      </c>
      <c r="K113" s="43" t="s">
        <v>211</v>
      </c>
      <c r="L113" s="43" t="s">
        <v>120</v>
      </c>
    </row>
    <row r="114" spans="3:12" ht="15.75" hidden="1" thickBot="1">
      <c r="C114" s="85"/>
      <c r="D114" s="85"/>
      <c r="E114" s="85"/>
      <c r="F114" s="90"/>
      <c r="G114" s="86" t="s">
        <v>169</v>
      </c>
      <c r="H114" t="s">
        <v>204</v>
      </c>
      <c r="I114" s="58" t="s">
        <v>121</v>
      </c>
      <c r="J114" s="58" t="s">
        <v>208</v>
      </c>
      <c r="K114" s="43" t="s">
        <v>211</v>
      </c>
      <c r="L114" s="43" t="s">
        <v>208</v>
      </c>
    </row>
    <row r="115" spans="3:12" ht="15.75" hidden="1" thickBot="1">
      <c r="C115" s="85"/>
      <c r="D115" s="85"/>
      <c r="E115" s="85"/>
      <c r="F115" s="90"/>
      <c r="G115" s="87"/>
      <c r="H115" t="s">
        <v>197</v>
      </c>
      <c r="I115" s="58" t="s">
        <v>121</v>
      </c>
      <c r="J115" s="58" t="s">
        <v>208</v>
      </c>
      <c r="K115" s="43" t="s">
        <v>211</v>
      </c>
      <c r="L115" s="43" t="s">
        <v>120</v>
      </c>
    </row>
    <row r="116" spans="3:12" ht="15.75" hidden="1" thickBot="1">
      <c r="C116" s="85"/>
      <c r="D116" s="85"/>
      <c r="E116" s="85"/>
      <c r="F116" s="90"/>
      <c r="G116" s="87"/>
      <c r="H116" t="s">
        <v>203</v>
      </c>
      <c r="I116" s="58" t="s">
        <v>121</v>
      </c>
      <c r="J116" s="58" t="s">
        <v>208</v>
      </c>
      <c r="K116" s="43" t="s">
        <v>211</v>
      </c>
      <c r="L116" s="43" t="s">
        <v>120</v>
      </c>
    </row>
    <row r="117" spans="3:12" ht="15.75" hidden="1" thickBot="1">
      <c r="C117" s="85"/>
      <c r="D117" s="85"/>
      <c r="E117" s="85"/>
      <c r="F117" s="90"/>
      <c r="G117" s="87"/>
      <c r="H117" t="s">
        <v>202</v>
      </c>
      <c r="I117" s="58" t="s">
        <v>119</v>
      </c>
      <c r="J117" s="58" t="s">
        <v>208</v>
      </c>
      <c r="K117" s="43" t="s">
        <v>208</v>
      </c>
      <c r="L117" s="43" t="s">
        <v>120</v>
      </c>
    </row>
    <row r="118" spans="3:12" ht="15.75" hidden="1" thickBot="1">
      <c r="C118" s="85"/>
      <c r="D118" s="85"/>
      <c r="E118" s="85"/>
      <c r="F118" s="90"/>
      <c r="G118" s="87"/>
      <c r="H118" t="s">
        <v>199</v>
      </c>
      <c r="I118" s="58" t="s">
        <v>119</v>
      </c>
      <c r="J118" s="58" t="s">
        <v>208</v>
      </c>
      <c r="K118" s="43" t="s">
        <v>208</v>
      </c>
      <c r="L118" s="43" t="s">
        <v>120</v>
      </c>
    </row>
    <row r="119" spans="3:12" ht="15.75" hidden="1" thickBot="1">
      <c r="C119" s="85"/>
      <c r="D119" s="85"/>
      <c r="E119" s="85"/>
      <c r="F119" s="90"/>
      <c r="G119" s="87"/>
      <c r="H119" t="s">
        <v>200</v>
      </c>
      <c r="I119" s="58" t="s">
        <v>119</v>
      </c>
      <c r="J119" s="58" t="s">
        <v>208</v>
      </c>
      <c r="K119" s="43" t="s">
        <v>208</v>
      </c>
      <c r="L119" s="43" t="s">
        <v>120</v>
      </c>
    </row>
    <row r="120" spans="3:12" ht="15.75" thickBot="1">
      <c r="C120" s="85"/>
      <c r="D120" s="85"/>
      <c r="E120" s="85"/>
      <c r="F120" s="90"/>
      <c r="G120" s="87"/>
      <c r="H120" t="s">
        <v>192</v>
      </c>
      <c r="I120" s="58" t="s">
        <v>211</v>
      </c>
      <c r="J120" s="58" t="s">
        <v>208</v>
      </c>
      <c r="K120" s="43" t="s">
        <v>119</v>
      </c>
      <c r="L120" s="43" t="s">
        <v>208</v>
      </c>
    </row>
    <row r="121" spans="3:12" ht="15.75" hidden="1" thickBot="1">
      <c r="C121" s="85"/>
      <c r="D121" s="85"/>
      <c r="E121" s="85"/>
      <c r="F121" s="90"/>
      <c r="G121" s="86" t="s">
        <v>180</v>
      </c>
      <c r="H121" t="s">
        <v>197</v>
      </c>
      <c r="I121" s="58" t="s">
        <v>121</v>
      </c>
      <c r="J121" s="58" t="s">
        <v>208</v>
      </c>
      <c r="K121" s="43" t="s">
        <v>211</v>
      </c>
      <c r="L121" s="43" t="s">
        <v>208</v>
      </c>
    </row>
    <row r="122" spans="3:12" ht="15.75" hidden="1" thickBot="1">
      <c r="C122" s="85"/>
      <c r="D122" s="85"/>
      <c r="E122" s="85"/>
      <c r="F122" s="90"/>
      <c r="G122" s="87"/>
      <c r="H122" t="s">
        <v>203</v>
      </c>
      <c r="I122" s="58" t="s">
        <v>121</v>
      </c>
      <c r="J122" s="58" t="s">
        <v>208</v>
      </c>
      <c r="K122" s="43" t="s">
        <v>211</v>
      </c>
      <c r="L122" s="43" t="s">
        <v>208</v>
      </c>
    </row>
    <row r="123" spans="3:12" ht="15.75" hidden="1" thickBot="1">
      <c r="C123" s="85"/>
      <c r="D123" s="85"/>
      <c r="E123" s="85"/>
      <c r="F123" s="90"/>
      <c r="G123" s="87"/>
      <c r="H123" t="s">
        <v>202</v>
      </c>
      <c r="I123" s="58" t="s">
        <v>119</v>
      </c>
      <c r="J123" s="58" t="s">
        <v>208</v>
      </c>
      <c r="K123" s="43" t="s">
        <v>208</v>
      </c>
      <c r="L123" s="43" t="s">
        <v>120</v>
      </c>
    </row>
    <row r="124" spans="3:12" ht="15.75" hidden="1" thickBot="1">
      <c r="C124" s="85"/>
      <c r="D124" s="85"/>
      <c r="E124" s="85"/>
      <c r="F124" s="90"/>
      <c r="G124" s="87"/>
      <c r="H124" t="s">
        <v>199</v>
      </c>
      <c r="I124" s="58" t="s">
        <v>119</v>
      </c>
      <c r="J124" s="58" t="s">
        <v>208</v>
      </c>
      <c r="K124" s="43" t="s">
        <v>208</v>
      </c>
      <c r="L124" s="43" t="s">
        <v>120</v>
      </c>
    </row>
    <row r="125" spans="3:12" ht="15.75" hidden="1" thickBot="1">
      <c r="C125" s="85"/>
      <c r="D125" s="85"/>
      <c r="E125" s="85"/>
      <c r="F125" s="89" t="s">
        <v>13</v>
      </c>
      <c r="G125" s="86" t="s">
        <v>156</v>
      </c>
      <c r="H125" t="s">
        <v>197</v>
      </c>
      <c r="I125" s="58" t="s">
        <v>121</v>
      </c>
      <c r="J125" s="58" t="s">
        <v>208</v>
      </c>
      <c r="K125" s="43" t="s">
        <v>211</v>
      </c>
      <c r="L125" s="43" t="s">
        <v>208</v>
      </c>
    </row>
    <row r="126" spans="3:12" ht="15.75" hidden="1" thickBot="1">
      <c r="C126" s="85"/>
      <c r="D126" s="85"/>
      <c r="E126" s="85"/>
      <c r="F126" s="90"/>
      <c r="G126" s="87"/>
      <c r="H126" t="s">
        <v>203</v>
      </c>
      <c r="I126" s="58" t="s">
        <v>121</v>
      </c>
      <c r="J126" s="58" t="s">
        <v>208</v>
      </c>
      <c r="K126" s="43" t="s">
        <v>211</v>
      </c>
      <c r="L126" s="43" t="s">
        <v>208</v>
      </c>
    </row>
    <row r="127" spans="3:12" ht="15.75" hidden="1" thickBot="1">
      <c r="C127" s="85"/>
      <c r="D127" s="85"/>
      <c r="E127" s="85"/>
      <c r="F127" s="90"/>
      <c r="G127" s="87"/>
      <c r="H127" t="s">
        <v>202</v>
      </c>
      <c r="I127" s="58" t="s">
        <v>119</v>
      </c>
      <c r="J127" s="58" t="s">
        <v>208</v>
      </c>
      <c r="K127" s="43" t="s">
        <v>208</v>
      </c>
      <c r="L127" s="43" t="s">
        <v>208</v>
      </c>
    </row>
    <row r="128" spans="3:12" ht="15.75" hidden="1" thickBot="1">
      <c r="C128" s="85"/>
      <c r="D128" s="85"/>
      <c r="E128" s="85"/>
      <c r="F128" s="90"/>
      <c r="G128" s="87"/>
      <c r="H128" t="s">
        <v>199</v>
      </c>
      <c r="I128" s="58" t="s">
        <v>119</v>
      </c>
      <c r="J128" s="58" t="s">
        <v>208</v>
      </c>
      <c r="K128" s="43" t="s">
        <v>208</v>
      </c>
      <c r="L128" s="43" t="s">
        <v>208</v>
      </c>
    </row>
    <row r="129" spans="3:12" ht="15.75" hidden="1" thickBot="1">
      <c r="C129" s="85"/>
      <c r="D129" s="85"/>
      <c r="E129" s="85"/>
      <c r="F129" s="90"/>
      <c r="G129" s="88"/>
      <c r="H129" t="s">
        <v>200</v>
      </c>
      <c r="I129" s="58" t="s">
        <v>119</v>
      </c>
      <c r="J129" s="58" t="s">
        <v>208</v>
      </c>
      <c r="K129" s="43" t="s">
        <v>208</v>
      </c>
      <c r="L129" s="43" t="s">
        <v>208</v>
      </c>
    </row>
    <row r="130" spans="3:12" ht="15.75" hidden="1" thickBot="1">
      <c r="C130" s="85"/>
      <c r="D130" s="85"/>
      <c r="E130" s="85"/>
      <c r="F130" s="90"/>
      <c r="G130" s="86" t="s">
        <v>178</v>
      </c>
      <c r="H130" t="s">
        <v>197</v>
      </c>
      <c r="I130" s="58" t="s">
        <v>121</v>
      </c>
      <c r="J130" s="58" t="s">
        <v>208</v>
      </c>
      <c r="K130" s="43" t="s">
        <v>211</v>
      </c>
      <c r="L130" s="43" t="s">
        <v>256</v>
      </c>
    </row>
    <row r="131" spans="3:12" ht="15.75" hidden="1" thickBot="1">
      <c r="C131" s="85"/>
      <c r="D131" s="85"/>
      <c r="E131" s="85"/>
      <c r="F131" s="90"/>
      <c r="G131" s="87"/>
      <c r="H131" t="s">
        <v>203</v>
      </c>
      <c r="I131" s="58" t="s">
        <v>121</v>
      </c>
      <c r="J131" s="58" t="s">
        <v>208</v>
      </c>
      <c r="K131" s="43" t="s">
        <v>211</v>
      </c>
      <c r="L131" s="43" t="s">
        <v>256</v>
      </c>
    </row>
    <row r="132" spans="3:12" ht="15.75" hidden="1" thickBot="1">
      <c r="C132" s="85"/>
      <c r="D132" s="85"/>
      <c r="E132" s="85"/>
      <c r="F132" s="90"/>
      <c r="G132" s="87"/>
      <c r="H132" t="s">
        <v>202</v>
      </c>
      <c r="I132" s="58" t="s">
        <v>119</v>
      </c>
      <c r="J132" s="58" t="s">
        <v>120</v>
      </c>
      <c r="K132" s="43" t="s">
        <v>208</v>
      </c>
      <c r="L132" s="43" t="s">
        <v>120</v>
      </c>
    </row>
    <row r="133" spans="3:12" ht="15.75" hidden="1" thickBot="1">
      <c r="C133" s="85"/>
      <c r="D133" s="85"/>
      <c r="E133" s="85"/>
      <c r="F133" s="90"/>
      <c r="G133" s="87"/>
      <c r="H133" t="s">
        <v>199</v>
      </c>
      <c r="I133" s="58" t="s">
        <v>119</v>
      </c>
      <c r="J133" s="58" t="s">
        <v>208</v>
      </c>
      <c r="K133" s="43" t="s">
        <v>208</v>
      </c>
      <c r="L133" s="43" t="s">
        <v>120</v>
      </c>
    </row>
    <row r="134" spans="3:12" ht="15.75" hidden="1" thickBot="1">
      <c r="C134" s="85"/>
      <c r="D134" s="85"/>
      <c r="E134" s="85"/>
      <c r="F134" s="90"/>
      <c r="G134" s="86" t="s">
        <v>176</v>
      </c>
      <c r="H134" t="s">
        <v>197</v>
      </c>
      <c r="I134" s="58" t="s">
        <v>121</v>
      </c>
      <c r="J134" s="58" t="s">
        <v>208</v>
      </c>
      <c r="K134" s="43" t="s">
        <v>211</v>
      </c>
      <c r="L134" s="43" t="s">
        <v>208</v>
      </c>
    </row>
    <row r="135" spans="3:12" ht="15.75" hidden="1" thickBot="1">
      <c r="C135" s="85"/>
      <c r="D135" s="85"/>
      <c r="E135" s="85"/>
      <c r="F135" s="90"/>
      <c r="G135" s="87"/>
      <c r="H135" t="s">
        <v>203</v>
      </c>
      <c r="I135" s="58" t="s">
        <v>121</v>
      </c>
      <c r="J135" s="58" t="s">
        <v>208</v>
      </c>
      <c r="K135" s="43" t="s">
        <v>211</v>
      </c>
      <c r="L135" s="43" t="s">
        <v>208</v>
      </c>
    </row>
    <row r="136" spans="3:12" ht="15.75" hidden="1" thickBot="1">
      <c r="C136" s="85"/>
      <c r="D136" s="85"/>
      <c r="E136" s="85"/>
      <c r="F136" s="90"/>
      <c r="G136" s="87"/>
      <c r="H136" t="s">
        <v>202</v>
      </c>
      <c r="I136" s="58" t="s">
        <v>119</v>
      </c>
      <c r="J136" s="58" t="s">
        <v>208</v>
      </c>
      <c r="K136" s="43" t="s">
        <v>208</v>
      </c>
      <c r="L136" s="43" t="s">
        <v>120</v>
      </c>
    </row>
    <row r="137" spans="3:12" ht="15.75" hidden="1" thickBot="1">
      <c r="C137" s="85"/>
      <c r="D137" s="85"/>
      <c r="E137" s="85"/>
      <c r="F137" s="90"/>
      <c r="G137" s="88"/>
      <c r="H137" t="s">
        <v>199</v>
      </c>
      <c r="I137" s="58" t="s">
        <v>119</v>
      </c>
      <c r="J137" s="58" t="s">
        <v>208</v>
      </c>
      <c r="K137" s="43" t="s">
        <v>208</v>
      </c>
      <c r="L137" s="43" t="s">
        <v>120</v>
      </c>
    </row>
    <row r="138" spans="3:12" ht="15.75" hidden="1" thickBot="1">
      <c r="C138" s="85"/>
      <c r="D138" s="85"/>
      <c r="E138" s="85"/>
      <c r="F138" s="90"/>
      <c r="G138" s="86" t="s">
        <v>144</v>
      </c>
      <c r="H138" t="s">
        <v>197</v>
      </c>
      <c r="I138" s="58" t="s">
        <v>121</v>
      </c>
      <c r="J138" s="58" t="s">
        <v>208</v>
      </c>
      <c r="K138" s="43" t="s">
        <v>211</v>
      </c>
      <c r="L138" s="43" t="s">
        <v>208</v>
      </c>
    </row>
    <row r="139" spans="3:12" ht="15.75" hidden="1" thickBot="1">
      <c r="C139" s="85"/>
      <c r="D139" s="85"/>
      <c r="E139" s="85"/>
      <c r="F139" s="90"/>
      <c r="G139" s="87"/>
      <c r="H139" t="s">
        <v>203</v>
      </c>
      <c r="I139" s="58" t="s">
        <v>121</v>
      </c>
      <c r="J139" s="58" t="s">
        <v>208</v>
      </c>
      <c r="K139" s="43" t="s">
        <v>211</v>
      </c>
      <c r="L139" s="43" t="s">
        <v>208</v>
      </c>
    </row>
    <row r="140" spans="3:12" ht="15.75" hidden="1" thickBot="1">
      <c r="C140" s="85"/>
      <c r="D140" s="85"/>
      <c r="E140" s="85"/>
      <c r="F140" s="90"/>
      <c r="G140" s="87"/>
      <c r="H140" t="s">
        <v>202</v>
      </c>
      <c r="I140" s="58" t="s">
        <v>119</v>
      </c>
      <c r="J140" s="58" t="s">
        <v>208</v>
      </c>
      <c r="K140" s="43" t="s">
        <v>208</v>
      </c>
      <c r="L140" s="43" t="s">
        <v>120</v>
      </c>
    </row>
    <row r="141" spans="3:12" ht="15.75" hidden="1" thickBot="1">
      <c r="C141" s="85"/>
      <c r="D141" s="85"/>
      <c r="E141" s="85"/>
      <c r="F141" s="90"/>
      <c r="G141" s="87"/>
      <c r="H141" t="s">
        <v>199</v>
      </c>
      <c r="I141" s="58" t="s">
        <v>119</v>
      </c>
      <c r="J141" s="58" t="s">
        <v>208</v>
      </c>
      <c r="K141" s="43" t="s">
        <v>208</v>
      </c>
      <c r="L141" s="43" t="s">
        <v>120</v>
      </c>
    </row>
    <row r="142" spans="3:12" ht="15.75" hidden="1" thickBot="1">
      <c r="C142" s="85"/>
      <c r="D142" s="85"/>
      <c r="E142" s="85"/>
      <c r="F142" s="90"/>
      <c r="G142" s="87"/>
      <c r="H142" t="s">
        <v>200</v>
      </c>
      <c r="I142" s="58" t="s">
        <v>119</v>
      </c>
      <c r="J142" s="58" t="s">
        <v>208</v>
      </c>
      <c r="K142" s="43" t="s">
        <v>208</v>
      </c>
      <c r="L142" s="43" t="s">
        <v>120</v>
      </c>
    </row>
    <row r="143" spans="3:12" ht="15.75" hidden="1" thickBot="1">
      <c r="C143" s="85"/>
      <c r="D143" s="85"/>
      <c r="E143" s="85"/>
      <c r="F143" s="90"/>
      <c r="G143" s="86" t="s">
        <v>133</v>
      </c>
      <c r="H143" t="s">
        <v>197</v>
      </c>
      <c r="I143" s="58" t="s">
        <v>121</v>
      </c>
      <c r="J143" s="58" t="s">
        <v>208</v>
      </c>
      <c r="K143" s="43" t="s">
        <v>211</v>
      </c>
      <c r="L143" s="43" t="s">
        <v>208</v>
      </c>
    </row>
    <row r="144" spans="3:12" ht="15.75" hidden="1" thickBot="1">
      <c r="C144" s="85"/>
      <c r="D144" s="85"/>
      <c r="E144" s="85"/>
      <c r="F144" s="90"/>
      <c r="G144" s="87"/>
      <c r="H144" t="s">
        <v>203</v>
      </c>
      <c r="I144" s="58" t="s">
        <v>121</v>
      </c>
      <c r="J144" s="58" t="s">
        <v>208</v>
      </c>
      <c r="K144" s="43" t="s">
        <v>211</v>
      </c>
      <c r="L144" s="43" t="s">
        <v>208</v>
      </c>
    </row>
    <row r="145" spans="3:12" ht="15.75" hidden="1" thickBot="1">
      <c r="C145" s="85"/>
      <c r="D145" s="85"/>
      <c r="E145" s="85"/>
      <c r="F145" s="90"/>
      <c r="G145" s="87"/>
      <c r="H145" t="s">
        <v>202</v>
      </c>
      <c r="I145" s="58" t="s">
        <v>119</v>
      </c>
      <c r="J145" s="58" t="s">
        <v>208</v>
      </c>
      <c r="K145" s="43" t="s">
        <v>208</v>
      </c>
      <c r="L145" s="43" t="s">
        <v>208</v>
      </c>
    </row>
    <row r="146" spans="3:12" ht="15.75" hidden="1" thickBot="1">
      <c r="C146" s="85"/>
      <c r="D146" s="85"/>
      <c r="E146" s="85"/>
      <c r="F146" s="90"/>
      <c r="G146" s="87"/>
      <c r="H146" t="s">
        <v>199</v>
      </c>
      <c r="I146" s="58" t="s">
        <v>119</v>
      </c>
      <c r="J146" s="58" t="s">
        <v>208</v>
      </c>
      <c r="K146" s="43" t="s">
        <v>208</v>
      </c>
      <c r="L146" s="43" t="s">
        <v>208</v>
      </c>
    </row>
    <row r="147" spans="3:12" ht="15.75" hidden="1" thickBot="1">
      <c r="C147" s="85"/>
      <c r="D147" s="85"/>
      <c r="E147" s="85"/>
      <c r="F147" s="90"/>
      <c r="G147" s="87"/>
      <c r="H147" t="s">
        <v>200</v>
      </c>
      <c r="I147" s="58" t="s">
        <v>119</v>
      </c>
      <c r="J147" s="58" t="s">
        <v>208</v>
      </c>
      <c r="K147" s="43" t="s">
        <v>208</v>
      </c>
      <c r="L147" s="43" t="s">
        <v>208</v>
      </c>
    </row>
    <row r="148" spans="3:12" ht="15.75" hidden="1" thickBot="1">
      <c r="C148" s="85"/>
      <c r="D148" s="85"/>
      <c r="E148" s="85"/>
      <c r="F148" s="90"/>
      <c r="G148" s="86" t="s">
        <v>180</v>
      </c>
      <c r="H148" t="s">
        <v>197</v>
      </c>
      <c r="I148" s="58" t="s">
        <v>121</v>
      </c>
      <c r="J148" s="58" t="s">
        <v>208</v>
      </c>
      <c r="K148" s="43" t="s">
        <v>211</v>
      </c>
      <c r="L148" s="43" t="s">
        <v>119</v>
      </c>
    </row>
    <row r="149" spans="3:12" ht="15.75" hidden="1" thickBot="1">
      <c r="C149" s="85"/>
      <c r="D149" s="85"/>
      <c r="E149" s="85"/>
      <c r="F149" s="90"/>
      <c r="G149" s="87"/>
      <c r="H149" t="s">
        <v>203</v>
      </c>
      <c r="I149" s="58" t="s">
        <v>121</v>
      </c>
      <c r="J149" s="58" t="s">
        <v>208</v>
      </c>
      <c r="K149" s="43" t="s">
        <v>211</v>
      </c>
      <c r="L149" s="43" t="s">
        <v>119</v>
      </c>
    </row>
    <row r="150" spans="3:12" ht="15.75" hidden="1" thickBot="1">
      <c r="C150" s="85"/>
      <c r="D150" s="85"/>
      <c r="E150" s="85"/>
      <c r="F150" s="90"/>
      <c r="G150" s="87"/>
      <c r="H150" t="s">
        <v>202</v>
      </c>
      <c r="I150" s="58" t="s">
        <v>119</v>
      </c>
      <c r="J150" s="58" t="s">
        <v>208</v>
      </c>
      <c r="K150" s="43" t="s">
        <v>208</v>
      </c>
      <c r="L150" s="43" t="s">
        <v>120</v>
      </c>
    </row>
    <row r="151" spans="3:12" ht="15.75" hidden="1" thickBot="1">
      <c r="C151" s="85"/>
      <c r="D151" s="85"/>
      <c r="E151" s="85"/>
      <c r="F151" s="90"/>
      <c r="G151" s="87"/>
      <c r="H151" t="s">
        <v>199</v>
      </c>
      <c r="I151" s="58" t="s">
        <v>119</v>
      </c>
      <c r="J151" s="58" t="s">
        <v>208</v>
      </c>
      <c r="K151" s="43" t="s">
        <v>208</v>
      </c>
      <c r="L151" s="43" t="s">
        <v>120</v>
      </c>
    </row>
    <row r="152" spans="3:12" ht="15.75" hidden="1" thickBot="1">
      <c r="C152" s="85"/>
      <c r="D152" s="85"/>
      <c r="E152" s="85"/>
      <c r="F152" s="89" t="s">
        <v>14</v>
      </c>
      <c r="G152" s="86" t="s">
        <v>144</v>
      </c>
      <c r="H152" t="s">
        <v>197</v>
      </c>
      <c r="I152" s="58" t="s">
        <v>121</v>
      </c>
      <c r="J152" s="58" t="s">
        <v>119</v>
      </c>
      <c r="K152" s="43" t="s">
        <v>211</v>
      </c>
      <c r="L152" s="43" t="s">
        <v>208</v>
      </c>
    </row>
    <row r="153" spans="3:12" ht="15.75" hidden="1" thickBot="1">
      <c r="C153" s="85"/>
      <c r="D153" s="85"/>
      <c r="E153" s="85"/>
      <c r="F153" s="90"/>
      <c r="G153" s="87"/>
      <c r="H153" t="s">
        <v>203</v>
      </c>
      <c r="I153" s="58" t="s">
        <v>121</v>
      </c>
      <c r="J153" s="58" t="s">
        <v>119</v>
      </c>
      <c r="K153" s="43" t="s">
        <v>211</v>
      </c>
      <c r="L153" s="43" t="s">
        <v>208</v>
      </c>
    </row>
    <row r="154" spans="3:12" ht="15.75" hidden="1" thickBot="1">
      <c r="C154" s="85"/>
      <c r="D154" s="85"/>
      <c r="E154" s="85"/>
      <c r="F154" s="90"/>
      <c r="G154" s="87"/>
      <c r="H154" t="s">
        <v>202</v>
      </c>
      <c r="I154" s="58" t="s">
        <v>119</v>
      </c>
      <c r="J154" s="58" t="s">
        <v>119</v>
      </c>
      <c r="K154" s="43" t="s">
        <v>119</v>
      </c>
      <c r="L154" s="43" t="s">
        <v>208</v>
      </c>
    </row>
    <row r="155" spans="3:12" ht="15.75" hidden="1" thickBot="1">
      <c r="C155" s="85"/>
      <c r="D155" s="85"/>
      <c r="E155" s="85"/>
      <c r="F155" s="90"/>
      <c r="G155" s="87"/>
      <c r="H155" t="s">
        <v>199</v>
      </c>
      <c r="I155" s="58" t="s">
        <v>119</v>
      </c>
      <c r="J155" s="58" t="s">
        <v>119</v>
      </c>
      <c r="K155" s="43" t="s">
        <v>119</v>
      </c>
      <c r="L155" s="43" t="s">
        <v>208</v>
      </c>
    </row>
    <row r="156" spans="3:12" ht="15.75" hidden="1" thickBot="1">
      <c r="C156" s="85"/>
      <c r="D156" s="85"/>
      <c r="E156" s="85"/>
      <c r="F156" s="90"/>
      <c r="G156" s="87"/>
      <c r="H156" t="s">
        <v>200</v>
      </c>
      <c r="I156" s="58" t="s">
        <v>119</v>
      </c>
      <c r="J156" s="58" t="s">
        <v>119</v>
      </c>
      <c r="K156" s="43" t="s">
        <v>119</v>
      </c>
      <c r="L156" s="43" t="s">
        <v>208</v>
      </c>
    </row>
    <row r="157" spans="3:12" ht="15.75" thickBot="1">
      <c r="C157" s="85"/>
      <c r="D157" s="85"/>
      <c r="E157" s="85"/>
      <c r="F157" s="90"/>
      <c r="G157" s="87"/>
      <c r="H157" t="s">
        <v>192</v>
      </c>
      <c r="I157" s="58" t="s">
        <v>211</v>
      </c>
      <c r="J157" s="58" t="s">
        <v>119</v>
      </c>
      <c r="K157" s="43" t="s">
        <v>211</v>
      </c>
      <c r="L157" s="43" t="s">
        <v>208</v>
      </c>
    </row>
    <row r="158" spans="3:12" ht="15.75" hidden="1" thickBot="1">
      <c r="C158" s="85"/>
      <c r="D158" s="85"/>
      <c r="E158" s="85"/>
      <c r="F158" s="90"/>
      <c r="G158" s="86" t="s">
        <v>133</v>
      </c>
      <c r="H158" t="s">
        <v>204</v>
      </c>
      <c r="I158" s="58" t="s">
        <v>121</v>
      </c>
      <c r="J158" s="58" t="s">
        <v>208</v>
      </c>
      <c r="K158" s="43" t="s">
        <v>211</v>
      </c>
      <c r="L158" s="43" t="s">
        <v>119</v>
      </c>
    </row>
    <row r="159" spans="3:12" ht="15.75" hidden="1" thickBot="1">
      <c r="C159" s="85"/>
      <c r="D159" s="85"/>
      <c r="E159" s="85"/>
      <c r="F159" s="90"/>
      <c r="G159" s="87"/>
      <c r="H159" t="s">
        <v>197</v>
      </c>
      <c r="I159" s="58" t="s">
        <v>121</v>
      </c>
      <c r="J159" s="58" t="s">
        <v>208</v>
      </c>
      <c r="K159" s="43" t="s">
        <v>211</v>
      </c>
      <c r="L159" s="43" t="s">
        <v>208</v>
      </c>
    </row>
    <row r="160" spans="3:12" ht="15.75" hidden="1" thickBot="1">
      <c r="C160" s="85"/>
      <c r="D160" s="85"/>
      <c r="E160" s="85"/>
      <c r="F160" s="90"/>
      <c r="G160" s="87"/>
      <c r="H160" t="s">
        <v>203</v>
      </c>
      <c r="I160" s="58" t="s">
        <v>121</v>
      </c>
      <c r="J160" s="58" t="s">
        <v>208</v>
      </c>
      <c r="K160" s="43" t="s">
        <v>211</v>
      </c>
      <c r="L160" s="43" t="s">
        <v>208</v>
      </c>
    </row>
    <row r="161" spans="3:12" ht="15.75" hidden="1" thickBot="1">
      <c r="C161" s="85"/>
      <c r="D161" s="85"/>
      <c r="E161" s="85"/>
      <c r="F161" s="90"/>
      <c r="G161" s="87"/>
      <c r="H161" t="s">
        <v>202</v>
      </c>
      <c r="I161" s="58" t="s">
        <v>119</v>
      </c>
      <c r="J161" s="58" t="s">
        <v>208</v>
      </c>
      <c r="K161" s="43" t="s">
        <v>208</v>
      </c>
      <c r="L161" s="43" t="s">
        <v>120</v>
      </c>
    </row>
    <row r="162" spans="3:12" ht="15.75" hidden="1" thickBot="1">
      <c r="C162" s="85"/>
      <c r="D162" s="85"/>
      <c r="E162" s="85"/>
      <c r="F162" s="90"/>
      <c r="G162" s="87"/>
      <c r="H162" t="s">
        <v>199</v>
      </c>
      <c r="I162" s="58" t="s">
        <v>119</v>
      </c>
      <c r="J162" s="58" t="s">
        <v>208</v>
      </c>
      <c r="K162" s="43" t="s">
        <v>208</v>
      </c>
      <c r="L162" s="43" t="s">
        <v>120</v>
      </c>
    </row>
    <row r="163" spans="3:12" ht="15.75" hidden="1" thickBot="1">
      <c r="C163" s="85"/>
      <c r="D163" s="85"/>
      <c r="E163" s="85"/>
      <c r="F163" s="90"/>
      <c r="G163" s="87"/>
      <c r="H163" t="s">
        <v>200</v>
      </c>
      <c r="I163" s="58" t="s">
        <v>119</v>
      </c>
      <c r="J163" s="58" t="s">
        <v>208</v>
      </c>
      <c r="K163" s="43" t="s">
        <v>208</v>
      </c>
      <c r="L163" s="43" t="s">
        <v>120</v>
      </c>
    </row>
    <row r="164" spans="3:12" ht="15.75" thickBot="1">
      <c r="C164" s="85"/>
      <c r="D164" s="85"/>
      <c r="E164" s="85"/>
      <c r="F164" s="90"/>
      <c r="G164" s="87"/>
      <c r="H164" t="s">
        <v>192</v>
      </c>
      <c r="I164" s="58" t="s">
        <v>211</v>
      </c>
      <c r="J164" s="58" t="s">
        <v>208</v>
      </c>
      <c r="K164" s="43" t="s">
        <v>119</v>
      </c>
      <c r="L164" s="43" t="s">
        <v>208</v>
      </c>
    </row>
    <row r="165" spans="3:12" ht="15.75" hidden="1" thickBot="1">
      <c r="C165" s="85"/>
      <c r="D165" s="85"/>
      <c r="E165" s="85"/>
      <c r="F165" s="90"/>
      <c r="G165" s="86" t="s">
        <v>169</v>
      </c>
      <c r="H165" t="s">
        <v>204</v>
      </c>
      <c r="I165" s="58" t="s">
        <v>121</v>
      </c>
      <c r="J165" s="58" t="s">
        <v>208</v>
      </c>
      <c r="K165" s="43" t="s">
        <v>211</v>
      </c>
      <c r="L165" s="43" t="s">
        <v>119</v>
      </c>
    </row>
    <row r="166" spans="3:12" ht="15.75" hidden="1" thickBot="1">
      <c r="C166" s="85"/>
      <c r="D166" s="85"/>
      <c r="E166" s="85"/>
      <c r="F166" s="90"/>
      <c r="G166" s="87"/>
      <c r="H166" t="s">
        <v>197</v>
      </c>
      <c r="I166" s="58" t="s">
        <v>121</v>
      </c>
      <c r="J166" s="58" t="s">
        <v>208</v>
      </c>
      <c r="K166" s="43" t="s">
        <v>211</v>
      </c>
      <c r="L166" s="43" t="s">
        <v>119</v>
      </c>
    </row>
    <row r="167" spans="3:12" ht="15.75" hidden="1" thickBot="1">
      <c r="C167" s="85"/>
      <c r="D167" s="85"/>
      <c r="E167" s="85"/>
      <c r="F167" s="90"/>
      <c r="G167" s="87"/>
      <c r="H167" t="s">
        <v>203</v>
      </c>
      <c r="I167" s="58" t="s">
        <v>121</v>
      </c>
      <c r="J167" s="58" t="s">
        <v>208</v>
      </c>
      <c r="K167" s="43" t="s">
        <v>211</v>
      </c>
      <c r="L167" s="43" t="s">
        <v>119</v>
      </c>
    </row>
    <row r="168" spans="3:12" ht="15.75" hidden="1" thickBot="1">
      <c r="C168" s="85"/>
      <c r="D168" s="85"/>
      <c r="E168" s="85"/>
      <c r="F168" s="90"/>
      <c r="G168" s="87"/>
      <c r="H168" t="s">
        <v>202</v>
      </c>
      <c r="I168" s="58" t="s">
        <v>119</v>
      </c>
      <c r="J168" s="58" t="s">
        <v>208</v>
      </c>
      <c r="K168" s="43" t="s">
        <v>208</v>
      </c>
      <c r="L168" s="43" t="s">
        <v>208</v>
      </c>
    </row>
    <row r="169" spans="3:12" ht="15.75" hidden="1" thickBot="1">
      <c r="C169" s="85"/>
      <c r="D169" s="85"/>
      <c r="E169" s="85"/>
      <c r="F169" s="90"/>
      <c r="G169" s="87"/>
      <c r="H169" t="s">
        <v>199</v>
      </c>
      <c r="I169" s="58" t="s">
        <v>119</v>
      </c>
      <c r="J169" s="58" t="s">
        <v>208</v>
      </c>
      <c r="K169" s="43" t="s">
        <v>208</v>
      </c>
      <c r="L169" s="43" t="s">
        <v>208</v>
      </c>
    </row>
    <row r="170" spans="3:12" ht="15.75" hidden="1" thickBot="1">
      <c r="C170" s="85"/>
      <c r="D170" s="85"/>
      <c r="E170" s="85"/>
      <c r="F170" s="90"/>
      <c r="G170" s="87"/>
      <c r="H170" t="s">
        <v>200</v>
      </c>
      <c r="I170" s="58" t="s">
        <v>119</v>
      </c>
      <c r="J170" s="58" t="s">
        <v>208</v>
      </c>
      <c r="K170" s="43" t="s">
        <v>208</v>
      </c>
      <c r="L170" s="43" t="s">
        <v>208</v>
      </c>
    </row>
    <row r="171" spans="3:12" ht="15.75" thickBot="1">
      <c r="C171" s="85"/>
      <c r="D171" s="85"/>
      <c r="E171" s="85"/>
      <c r="F171" s="90"/>
      <c r="G171" s="87"/>
      <c r="H171" t="s">
        <v>192</v>
      </c>
      <c r="I171" s="58" t="s">
        <v>211</v>
      </c>
      <c r="J171" s="58" t="s">
        <v>208</v>
      </c>
      <c r="K171" s="43" t="s">
        <v>119</v>
      </c>
      <c r="L171" s="43" t="s">
        <v>119</v>
      </c>
    </row>
    <row r="172" spans="3:12" ht="15.75" hidden="1" thickBot="1">
      <c r="C172" s="85"/>
      <c r="D172" s="85"/>
      <c r="E172" s="85"/>
      <c r="F172" s="89" t="s">
        <v>15</v>
      </c>
      <c r="G172" s="86" t="s">
        <v>166</v>
      </c>
      <c r="H172" t="s">
        <v>197</v>
      </c>
      <c r="I172" s="58" t="s">
        <v>121</v>
      </c>
      <c r="J172" s="58" t="s">
        <v>208</v>
      </c>
      <c r="K172" s="43" t="s">
        <v>211</v>
      </c>
      <c r="L172" s="43" t="s">
        <v>120</v>
      </c>
    </row>
    <row r="173" spans="3:12" ht="15.75" hidden="1" thickBot="1">
      <c r="C173" s="85"/>
      <c r="D173" s="85"/>
      <c r="E173" s="85"/>
      <c r="F173" s="90"/>
      <c r="G173" s="87"/>
      <c r="H173" t="s">
        <v>203</v>
      </c>
      <c r="I173" s="58" t="s">
        <v>121</v>
      </c>
      <c r="J173" s="58" t="s">
        <v>208</v>
      </c>
      <c r="K173" s="43" t="s">
        <v>211</v>
      </c>
      <c r="L173" s="43" t="s">
        <v>120</v>
      </c>
    </row>
    <row r="174" spans="3:12" ht="15.75" hidden="1" thickBot="1">
      <c r="C174" s="85"/>
      <c r="D174" s="85"/>
      <c r="E174" s="85"/>
      <c r="F174" s="90"/>
      <c r="G174" s="87"/>
      <c r="H174" t="s">
        <v>202</v>
      </c>
      <c r="I174" s="58" t="s">
        <v>119</v>
      </c>
      <c r="J174" s="58" t="s">
        <v>208</v>
      </c>
      <c r="K174" s="43" t="s">
        <v>208</v>
      </c>
      <c r="L174" s="43" t="s">
        <v>120</v>
      </c>
    </row>
    <row r="175" spans="3:12" ht="15.75" hidden="1" thickBot="1">
      <c r="C175" s="85"/>
      <c r="D175" s="85"/>
      <c r="E175" s="85"/>
      <c r="F175" s="90"/>
      <c r="G175" s="87"/>
      <c r="H175" t="s">
        <v>199</v>
      </c>
      <c r="I175" s="58" t="s">
        <v>119</v>
      </c>
      <c r="J175" s="58" t="s">
        <v>208</v>
      </c>
      <c r="K175" s="43" t="s">
        <v>208</v>
      </c>
      <c r="L175" s="43" t="s">
        <v>120</v>
      </c>
    </row>
    <row r="176" spans="3:12" ht="15.75" hidden="1" thickBot="1">
      <c r="C176" s="85"/>
      <c r="D176" s="85"/>
      <c r="E176" s="85"/>
      <c r="F176" s="90"/>
      <c r="G176" s="87"/>
      <c r="H176" t="s">
        <v>200</v>
      </c>
      <c r="I176" s="58" t="s">
        <v>119</v>
      </c>
      <c r="J176" s="58" t="s">
        <v>208</v>
      </c>
      <c r="K176" s="43" t="s">
        <v>208</v>
      </c>
      <c r="L176" s="43" t="s">
        <v>120</v>
      </c>
    </row>
    <row r="177" spans="3:12" ht="15.75" hidden="1" thickBot="1">
      <c r="C177" s="85"/>
      <c r="D177" s="85"/>
      <c r="E177" s="85"/>
      <c r="F177" s="90"/>
      <c r="G177" s="86" t="s">
        <v>176</v>
      </c>
      <c r="H177" t="s">
        <v>197</v>
      </c>
      <c r="I177" s="58" t="s">
        <v>121</v>
      </c>
      <c r="J177" s="58" t="s">
        <v>208</v>
      </c>
      <c r="K177" s="43" t="s">
        <v>211</v>
      </c>
      <c r="L177" s="43" t="s">
        <v>208</v>
      </c>
    </row>
    <row r="178" spans="3:12" ht="15.75" hidden="1" thickBot="1">
      <c r="C178" s="85"/>
      <c r="D178" s="85"/>
      <c r="E178" s="85"/>
      <c r="F178" s="90"/>
      <c r="G178" s="87"/>
      <c r="H178" t="s">
        <v>203</v>
      </c>
      <c r="I178" s="58" t="s">
        <v>121</v>
      </c>
      <c r="J178" s="58" t="s">
        <v>208</v>
      </c>
      <c r="K178" s="43" t="s">
        <v>211</v>
      </c>
      <c r="L178" s="43" t="s">
        <v>208</v>
      </c>
    </row>
    <row r="179" spans="3:12" ht="15.75" hidden="1" thickBot="1">
      <c r="C179" s="85"/>
      <c r="D179" s="85"/>
      <c r="E179" s="85"/>
      <c r="F179" s="90"/>
      <c r="G179" s="87"/>
      <c r="H179" t="s">
        <v>202</v>
      </c>
      <c r="I179" s="58" t="s">
        <v>119</v>
      </c>
      <c r="J179" s="58" t="s">
        <v>208</v>
      </c>
      <c r="K179" s="43" t="s">
        <v>208</v>
      </c>
      <c r="L179" s="43" t="s">
        <v>208</v>
      </c>
    </row>
    <row r="180" spans="3:12" ht="15.75" hidden="1" thickBot="1">
      <c r="C180" s="85"/>
      <c r="D180" s="85"/>
      <c r="E180" s="85"/>
      <c r="F180" s="90"/>
      <c r="G180" s="88"/>
      <c r="H180" t="s">
        <v>199</v>
      </c>
      <c r="I180" s="58" t="s">
        <v>119</v>
      </c>
      <c r="J180" s="58" t="s">
        <v>208</v>
      </c>
      <c r="K180" s="43" t="s">
        <v>208</v>
      </c>
      <c r="L180" s="43" t="s">
        <v>208</v>
      </c>
    </row>
    <row r="181" spans="3:12" ht="15.75" hidden="1" thickBot="1">
      <c r="C181" s="85"/>
      <c r="D181" s="85"/>
      <c r="E181" s="85"/>
      <c r="F181" s="90"/>
      <c r="G181" s="86" t="s">
        <v>144</v>
      </c>
      <c r="H181" t="s">
        <v>197</v>
      </c>
      <c r="I181" s="58" t="s">
        <v>121</v>
      </c>
      <c r="J181" s="58" t="s">
        <v>208</v>
      </c>
      <c r="K181" s="43" t="s">
        <v>211</v>
      </c>
      <c r="L181" s="43" t="s">
        <v>120</v>
      </c>
    </row>
    <row r="182" spans="3:12" ht="15.75" hidden="1" thickBot="1">
      <c r="C182" s="85"/>
      <c r="D182" s="85"/>
      <c r="E182" s="85"/>
      <c r="F182" s="90"/>
      <c r="G182" s="87"/>
      <c r="H182" t="s">
        <v>203</v>
      </c>
      <c r="I182" s="58" t="s">
        <v>121</v>
      </c>
      <c r="J182" s="58" t="s">
        <v>208</v>
      </c>
      <c r="K182" s="43" t="s">
        <v>211</v>
      </c>
      <c r="L182" s="43" t="s">
        <v>120</v>
      </c>
    </row>
    <row r="183" spans="3:12" ht="15.75" hidden="1" thickBot="1">
      <c r="C183" s="85"/>
      <c r="D183" s="85"/>
      <c r="E183" s="85"/>
      <c r="F183" s="90"/>
      <c r="G183" s="87"/>
      <c r="H183" t="s">
        <v>202</v>
      </c>
      <c r="I183" s="58" t="s">
        <v>119</v>
      </c>
      <c r="J183" s="58" t="s">
        <v>208</v>
      </c>
      <c r="K183" s="43" t="s">
        <v>208</v>
      </c>
      <c r="L183" s="43" t="s">
        <v>120</v>
      </c>
    </row>
    <row r="184" spans="3:12" ht="15.75" hidden="1" thickBot="1">
      <c r="C184" s="85"/>
      <c r="D184" s="85"/>
      <c r="E184" s="85"/>
      <c r="F184" s="90"/>
      <c r="G184" s="87"/>
      <c r="H184" t="s">
        <v>199</v>
      </c>
      <c r="I184" s="58" t="s">
        <v>119</v>
      </c>
      <c r="J184" s="58" t="s">
        <v>208</v>
      </c>
      <c r="K184" s="43" t="s">
        <v>208</v>
      </c>
      <c r="L184" s="43" t="s">
        <v>120</v>
      </c>
    </row>
    <row r="185" spans="3:12" ht="15.75" hidden="1" thickBot="1">
      <c r="C185" s="85"/>
      <c r="D185" s="85"/>
      <c r="E185" s="85"/>
      <c r="F185" s="90"/>
      <c r="G185" s="87"/>
      <c r="H185" t="s">
        <v>200</v>
      </c>
      <c r="I185" s="58" t="s">
        <v>119</v>
      </c>
      <c r="J185" s="58" t="s">
        <v>208</v>
      </c>
      <c r="K185" s="43" t="s">
        <v>208</v>
      </c>
      <c r="L185" s="43" t="s">
        <v>120</v>
      </c>
    </row>
    <row r="186" spans="3:12" ht="15.75" hidden="1" thickBot="1">
      <c r="C186" s="85"/>
      <c r="D186" s="85"/>
      <c r="E186" s="85"/>
      <c r="F186" s="89" t="s">
        <v>16</v>
      </c>
      <c r="G186" s="86" t="s">
        <v>178</v>
      </c>
      <c r="H186" t="s">
        <v>203</v>
      </c>
      <c r="I186" s="58" t="s">
        <v>121</v>
      </c>
      <c r="J186" s="58" t="s">
        <v>208</v>
      </c>
      <c r="K186" s="43" t="s">
        <v>211</v>
      </c>
      <c r="L186" s="43" t="s">
        <v>119</v>
      </c>
    </row>
    <row r="187" spans="3:12" ht="15.75" hidden="1" thickBot="1">
      <c r="C187" s="85"/>
      <c r="D187" s="85"/>
      <c r="E187" s="85"/>
      <c r="F187" s="90"/>
      <c r="G187" s="87"/>
      <c r="H187" t="s">
        <v>202</v>
      </c>
      <c r="I187" s="58" t="s">
        <v>119</v>
      </c>
      <c r="J187" s="58" t="s">
        <v>208</v>
      </c>
      <c r="K187" s="43" t="s">
        <v>208</v>
      </c>
      <c r="L187" s="43" t="s">
        <v>120</v>
      </c>
    </row>
    <row r="188" spans="3:12" ht="15.75" hidden="1" thickBot="1">
      <c r="C188" s="85"/>
      <c r="D188" s="85"/>
      <c r="E188" s="85"/>
      <c r="F188" s="90"/>
      <c r="G188" s="87"/>
      <c r="H188" t="s">
        <v>199</v>
      </c>
      <c r="I188" s="58" t="s">
        <v>119</v>
      </c>
      <c r="J188" s="58" t="s">
        <v>208</v>
      </c>
      <c r="K188" s="43" t="s">
        <v>208</v>
      </c>
      <c r="L188" s="43" t="s">
        <v>120</v>
      </c>
    </row>
    <row r="189" spans="3:12" ht="15.75" hidden="1" thickBot="1">
      <c r="C189" s="85"/>
      <c r="D189" s="85"/>
      <c r="E189" s="85"/>
      <c r="F189" s="90"/>
      <c r="G189" s="86" t="s">
        <v>176</v>
      </c>
      <c r="H189" t="s">
        <v>197</v>
      </c>
      <c r="I189" s="58" t="s">
        <v>121</v>
      </c>
      <c r="J189" s="58" t="s">
        <v>208</v>
      </c>
      <c r="K189" s="43" t="s">
        <v>211</v>
      </c>
      <c r="L189" s="43" t="s">
        <v>119</v>
      </c>
    </row>
    <row r="190" spans="3:12" ht="15.75" hidden="1" thickBot="1">
      <c r="C190" s="85"/>
      <c r="D190" s="85"/>
      <c r="E190" s="85"/>
      <c r="F190" s="90"/>
      <c r="G190" s="87"/>
      <c r="H190" t="s">
        <v>203</v>
      </c>
      <c r="I190" s="58" t="s">
        <v>121</v>
      </c>
      <c r="J190" s="58" t="s">
        <v>208</v>
      </c>
      <c r="K190" s="43" t="s">
        <v>211</v>
      </c>
      <c r="L190" s="43" t="s">
        <v>119</v>
      </c>
    </row>
    <row r="191" spans="3:12" ht="15.75" hidden="1" thickBot="1">
      <c r="C191" s="85"/>
      <c r="D191" s="85"/>
      <c r="E191" s="85"/>
      <c r="F191" s="90"/>
      <c r="G191" s="87"/>
      <c r="H191" t="s">
        <v>202</v>
      </c>
      <c r="I191" s="58" t="s">
        <v>119</v>
      </c>
      <c r="J191" s="58" t="s">
        <v>208</v>
      </c>
      <c r="K191" s="43" t="s">
        <v>208</v>
      </c>
      <c r="L191" s="43" t="s">
        <v>119</v>
      </c>
    </row>
    <row r="192" spans="3:12" ht="15.75" hidden="1" thickBot="1">
      <c r="C192" s="85"/>
      <c r="D192" s="85"/>
      <c r="E192" s="85"/>
      <c r="F192" s="90"/>
      <c r="G192" s="88"/>
      <c r="H192" t="s">
        <v>199</v>
      </c>
      <c r="I192" s="58" t="s">
        <v>119</v>
      </c>
      <c r="J192" s="58" t="s">
        <v>208</v>
      </c>
      <c r="K192" s="43" t="s">
        <v>208</v>
      </c>
      <c r="L192" s="43" t="s">
        <v>119</v>
      </c>
    </row>
    <row r="193" spans="3:12" ht="15.75" hidden="1" thickBot="1">
      <c r="C193" s="85"/>
      <c r="D193" s="85"/>
      <c r="E193" s="85"/>
      <c r="F193" s="90"/>
      <c r="G193" s="86" t="s">
        <v>180</v>
      </c>
      <c r="H193" t="s">
        <v>197</v>
      </c>
      <c r="I193" s="58" t="s">
        <v>121</v>
      </c>
      <c r="J193" s="58" t="s">
        <v>208</v>
      </c>
      <c r="K193" s="43" t="s">
        <v>211</v>
      </c>
      <c r="L193" s="43" t="s">
        <v>119</v>
      </c>
    </row>
    <row r="194" spans="3:12" ht="15.75" hidden="1" thickBot="1">
      <c r="C194" s="85"/>
      <c r="D194" s="85"/>
      <c r="E194" s="85"/>
      <c r="F194" s="90"/>
      <c r="G194" s="87"/>
      <c r="H194" t="s">
        <v>203</v>
      </c>
      <c r="I194" s="58" t="s">
        <v>121</v>
      </c>
      <c r="J194" s="58" t="s">
        <v>208</v>
      </c>
      <c r="K194" s="43" t="s">
        <v>211</v>
      </c>
      <c r="L194" s="43" t="s">
        <v>119</v>
      </c>
    </row>
    <row r="195" spans="3:12" ht="15.75" hidden="1" thickBot="1">
      <c r="C195" s="85"/>
      <c r="D195" s="85"/>
      <c r="E195" s="85"/>
      <c r="F195" s="90"/>
      <c r="G195" s="87"/>
      <c r="H195" t="s">
        <v>202</v>
      </c>
      <c r="I195" s="58" t="s">
        <v>119</v>
      </c>
      <c r="J195" s="58" t="s">
        <v>208</v>
      </c>
      <c r="K195" s="43" t="s">
        <v>208</v>
      </c>
      <c r="L195" s="43" t="s">
        <v>119</v>
      </c>
    </row>
    <row r="196" spans="3:12" ht="15.75" hidden="1" thickBot="1">
      <c r="C196" s="85"/>
      <c r="D196" s="85"/>
      <c r="E196" s="85"/>
      <c r="F196" s="91"/>
      <c r="G196" s="88"/>
      <c r="H196" t="s">
        <v>199</v>
      </c>
      <c r="I196" s="58" t="s">
        <v>119</v>
      </c>
      <c r="J196" s="58" t="s">
        <v>208</v>
      </c>
      <c r="K196" s="43" t="s">
        <v>208</v>
      </c>
      <c r="L196" s="43" t="s">
        <v>119</v>
      </c>
    </row>
    <row r="197" spans="3:12" ht="15.75" hidden="1" thickBot="1">
      <c r="C197" s="85"/>
      <c r="D197" s="85"/>
      <c r="E197" s="85"/>
      <c r="F197" s="89" t="s">
        <v>17</v>
      </c>
      <c r="G197" s="86" t="s">
        <v>171</v>
      </c>
      <c r="H197" t="s">
        <v>204</v>
      </c>
      <c r="I197" s="58" t="s">
        <v>121</v>
      </c>
      <c r="J197" s="58" t="s">
        <v>208</v>
      </c>
      <c r="K197" s="43" t="s">
        <v>211</v>
      </c>
      <c r="L197" s="43" t="s">
        <v>119</v>
      </c>
    </row>
    <row r="198" spans="3:12" ht="15.75" hidden="1" thickBot="1">
      <c r="C198" s="85"/>
      <c r="D198" s="85"/>
      <c r="E198" s="85"/>
      <c r="F198" s="90"/>
      <c r="G198" s="87"/>
      <c r="H198" t="s">
        <v>197</v>
      </c>
      <c r="I198" s="58" t="s">
        <v>121</v>
      </c>
      <c r="J198" s="58" t="s">
        <v>208</v>
      </c>
      <c r="K198" s="43" t="s">
        <v>211</v>
      </c>
      <c r="L198" s="43" t="s">
        <v>119</v>
      </c>
    </row>
    <row r="199" spans="3:12" ht="15.75" hidden="1" thickBot="1">
      <c r="C199" s="85"/>
      <c r="D199" s="85"/>
      <c r="E199" s="85"/>
      <c r="F199" s="90"/>
      <c r="G199" s="87"/>
      <c r="H199" t="s">
        <v>203</v>
      </c>
      <c r="I199" s="58" t="s">
        <v>121</v>
      </c>
      <c r="J199" s="58" t="s">
        <v>208</v>
      </c>
      <c r="K199" s="43" t="s">
        <v>211</v>
      </c>
      <c r="L199" s="43" t="s">
        <v>119</v>
      </c>
    </row>
    <row r="200" spans="3:12" ht="15.75" hidden="1" thickBot="1">
      <c r="C200" s="85"/>
      <c r="D200" s="85"/>
      <c r="E200" s="85"/>
      <c r="F200" s="90"/>
      <c r="G200" s="87"/>
      <c r="H200" t="s">
        <v>202</v>
      </c>
      <c r="I200" s="58" t="s">
        <v>119</v>
      </c>
      <c r="J200" s="58" t="s">
        <v>208</v>
      </c>
      <c r="K200" s="43" t="s">
        <v>208</v>
      </c>
      <c r="L200" s="43" t="s">
        <v>120</v>
      </c>
    </row>
    <row r="201" spans="3:12" ht="15.75" hidden="1" thickBot="1">
      <c r="C201" s="85"/>
      <c r="D201" s="85"/>
      <c r="E201" s="85"/>
      <c r="F201" s="90"/>
      <c r="G201" s="87"/>
      <c r="H201" t="s">
        <v>199</v>
      </c>
      <c r="I201" s="58" t="s">
        <v>119</v>
      </c>
      <c r="J201" s="58" t="s">
        <v>208</v>
      </c>
      <c r="K201" s="43" t="s">
        <v>208</v>
      </c>
      <c r="L201" s="43" t="s">
        <v>120</v>
      </c>
    </row>
    <row r="202" spans="3:12" ht="15.75" hidden="1" thickBot="1">
      <c r="C202" s="85"/>
      <c r="D202" s="85"/>
      <c r="E202" s="85"/>
      <c r="F202" s="90"/>
      <c r="G202" s="87"/>
      <c r="H202" t="s">
        <v>200</v>
      </c>
      <c r="I202" s="58" t="s">
        <v>119</v>
      </c>
      <c r="J202" s="58" t="s">
        <v>208</v>
      </c>
      <c r="K202" s="43" t="s">
        <v>208</v>
      </c>
      <c r="L202" s="43" t="s">
        <v>120</v>
      </c>
    </row>
    <row r="203" spans="3:12" ht="15.75" thickBot="1">
      <c r="C203" s="85"/>
      <c r="D203" s="85"/>
      <c r="E203" s="85"/>
      <c r="F203" s="90"/>
      <c r="G203" s="87"/>
      <c r="H203" t="s">
        <v>192</v>
      </c>
      <c r="I203" s="58" t="s">
        <v>211</v>
      </c>
      <c r="J203" s="58" t="s">
        <v>208</v>
      </c>
      <c r="K203" s="43" t="s">
        <v>119</v>
      </c>
      <c r="L203" s="43" t="s">
        <v>119</v>
      </c>
    </row>
    <row r="204" spans="3:12" ht="15.75" hidden="1" thickBot="1">
      <c r="C204" s="85"/>
      <c r="D204" s="85"/>
      <c r="E204" s="85"/>
      <c r="F204" s="90"/>
      <c r="G204" s="86" t="s">
        <v>133</v>
      </c>
      <c r="H204" t="s">
        <v>204</v>
      </c>
      <c r="I204" s="58" t="s">
        <v>121</v>
      </c>
      <c r="J204" s="58" t="s">
        <v>208</v>
      </c>
      <c r="K204" s="43" t="s">
        <v>211</v>
      </c>
      <c r="L204" s="43" t="s">
        <v>119</v>
      </c>
    </row>
    <row r="205" spans="3:12" ht="15.75" hidden="1" thickBot="1">
      <c r="C205" s="85"/>
      <c r="D205" s="85"/>
      <c r="E205" s="85"/>
      <c r="F205" s="90"/>
      <c r="G205" s="87"/>
      <c r="H205" t="s">
        <v>197</v>
      </c>
      <c r="I205" s="58" t="s">
        <v>121</v>
      </c>
      <c r="J205" s="58" t="s">
        <v>208</v>
      </c>
      <c r="K205" s="43" t="s">
        <v>211</v>
      </c>
      <c r="L205" s="43" t="s">
        <v>119</v>
      </c>
    </row>
    <row r="206" spans="3:12" ht="15.75" hidden="1" thickBot="1">
      <c r="C206" s="85"/>
      <c r="D206" s="85"/>
      <c r="E206" s="85"/>
      <c r="F206" s="90"/>
      <c r="G206" s="87"/>
      <c r="H206" t="s">
        <v>203</v>
      </c>
      <c r="I206" s="58" t="s">
        <v>121</v>
      </c>
      <c r="J206" s="58" t="s">
        <v>208</v>
      </c>
      <c r="K206" s="43" t="s">
        <v>211</v>
      </c>
      <c r="L206" s="43" t="s">
        <v>119</v>
      </c>
    </row>
    <row r="207" spans="3:12" ht="15.75" hidden="1" thickBot="1">
      <c r="C207" s="85"/>
      <c r="D207" s="85"/>
      <c r="E207" s="85"/>
      <c r="F207" s="90"/>
      <c r="G207" s="87"/>
      <c r="H207" t="s">
        <v>202</v>
      </c>
      <c r="I207" s="58" t="s">
        <v>119</v>
      </c>
      <c r="J207" s="58" t="s">
        <v>208</v>
      </c>
      <c r="K207" s="43" t="s">
        <v>208</v>
      </c>
      <c r="L207" s="43" t="s">
        <v>120</v>
      </c>
    </row>
    <row r="208" spans="3:12" ht="15.75" hidden="1" thickBot="1">
      <c r="C208" s="85"/>
      <c r="D208" s="85"/>
      <c r="E208" s="85"/>
      <c r="F208" s="90"/>
      <c r="G208" s="87"/>
      <c r="H208" t="s">
        <v>199</v>
      </c>
      <c r="I208" s="58" t="s">
        <v>119</v>
      </c>
      <c r="J208" s="58" t="s">
        <v>208</v>
      </c>
      <c r="K208" s="43" t="s">
        <v>208</v>
      </c>
      <c r="L208" s="43" t="s">
        <v>120</v>
      </c>
    </row>
    <row r="209" spans="3:12" ht="15.75" hidden="1" thickBot="1">
      <c r="C209" s="85"/>
      <c r="D209" s="85"/>
      <c r="E209" s="85"/>
      <c r="F209" s="90"/>
      <c r="G209" s="87"/>
      <c r="H209" t="s">
        <v>200</v>
      </c>
      <c r="I209" s="58" t="s">
        <v>119</v>
      </c>
      <c r="J209" s="58" t="s">
        <v>208</v>
      </c>
      <c r="K209" s="43" t="s">
        <v>208</v>
      </c>
      <c r="L209" s="43" t="s">
        <v>120</v>
      </c>
    </row>
    <row r="210" spans="3:12" ht="15.75" thickBot="1">
      <c r="C210" s="85"/>
      <c r="D210" s="85"/>
      <c r="E210" s="85"/>
      <c r="F210" s="90"/>
      <c r="G210" s="87"/>
      <c r="H210" t="s">
        <v>192</v>
      </c>
      <c r="I210" s="58" t="s">
        <v>211</v>
      </c>
      <c r="J210" s="58" t="s">
        <v>208</v>
      </c>
      <c r="K210" s="43" t="s">
        <v>119</v>
      </c>
      <c r="L210" s="43" t="s">
        <v>119</v>
      </c>
    </row>
    <row r="211" spans="3:12" ht="15.75" hidden="1" thickBot="1">
      <c r="C211" s="85"/>
      <c r="D211" s="85"/>
      <c r="E211" s="85"/>
      <c r="F211" s="89" t="s">
        <v>18</v>
      </c>
      <c r="G211" s="86" t="s">
        <v>178</v>
      </c>
      <c r="H211" t="s">
        <v>197</v>
      </c>
      <c r="I211" s="58" t="s">
        <v>121</v>
      </c>
      <c r="J211" s="58" t="s">
        <v>208</v>
      </c>
      <c r="K211" s="43" t="s">
        <v>211</v>
      </c>
      <c r="L211" s="43" t="s">
        <v>119</v>
      </c>
    </row>
    <row r="212" spans="3:12" ht="15.75" hidden="1" thickBot="1">
      <c r="C212" s="85"/>
      <c r="D212" s="85"/>
      <c r="E212" s="85"/>
      <c r="F212" s="90"/>
      <c r="G212" s="87"/>
      <c r="H212" t="s">
        <v>203</v>
      </c>
      <c r="I212" s="58" t="s">
        <v>121</v>
      </c>
      <c r="J212" s="58" t="s">
        <v>208</v>
      </c>
      <c r="K212" s="43" t="s">
        <v>211</v>
      </c>
      <c r="L212" s="43" t="s">
        <v>119</v>
      </c>
    </row>
    <row r="213" spans="3:12" ht="15.75" hidden="1" thickBot="1">
      <c r="C213" s="85"/>
      <c r="D213" s="85"/>
      <c r="E213" s="85"/>
      <c r="F213" s="90"/>
      <c r="G213" s="86" t="s">
        <v>176</v>
      </c>
      <c r="H213" t="s">
        <v>197</v>
      </c>
      <c r="I213" s="58" t="s">
        <v>121</v>
      </c>
      <c r="J213" s="58" t="s">
        <v>208</v>
      </c>
      <c r="K213" s="43" t="s">
        <v>211</v>
      </c>
      <c r="L213" s="43" t="s">
        <v>119</v>
      </c>
    </row>
    <row r="214" spans="3:12" ht="15.75" hidden="1" thickBot="1">
      <c r="C214" s="85"/>
      <c r="D214" s="85"/>
      <c r="E214" s="85"/>
      <c r="F214" s="90"/>
      <c r="G214" s="87"/>
      <c r="H214" t="s">
        <v>203</v>
      </c>
      <c r="I214" s="58" t="s">
        <v>121</v>
      </c>
      <c r="J214" s="58" t="s">
        <v>208</v>
      </c>
      <c r="K214" s="43" t="s">
        <v>211</v>
      </c>
      <c r="L214" s="43" t="s">
        <v>119</v>
      </c>
    </row>
    <row r="215" spans="3:12" ht="15.75" hidden="1" thickBot="1">
      <c r="C215" s="85"/>
      <c r="D215" s="85"/>
      <c r="E215" s="85"/>
      <c r="F215" s="90"/>
      <c r="G215" s="88"/>
      <c r="H215" t="s">
        <v>202</v>
      </c>
      <c r="I215" s="58" t="s">
        <v>119</v>
      </c>
      <c r="J215" s="58" t="s">
        <v>208</v>
      </c>
      <c r="K215" s="43" t="s">
        <v>208</v>
      </c>
      <c r="L215" s="43" t="s">
        <v>120</v>
      </c>
    </row>
    <row r="216" spans="3:12" ht="15.75" hidden="1" thickBot="1">
      <c r="C216" s="85"/>
      <c r="D216" s="85"/>
      <c r="E216" s="85"/>
      <c r="F216" s="90"/>
      <c r="G216" s="86" t="s">
        <v>144</v>
      </c>
      <c r="H216" t="s">
        <v>197</v>
      </c>
      <c r="I216" s="58" t="s">
        <v>121</v>
      </c>
      <c r="J216" s="58" t="s">
        <v>208</v>
      </c>
      <c r="K216" s="43" t="s">
        <v>211</v>
      </c>
      <c r="L216" s="43" t="s">
        <v>208</v>
      </c>
    </row>
    <row r="217" spans="3:12" ht="15.75" hidden="1" thickBot="1">
      <c r="C217" s="85"/>
      <c r="D217" s="85"/>
      <c r="E217" s="85"/>
      <c r="F217" s="90"/>
      <c r="G217" s="87"/>
      <c r="H217" t="s">
        <v>203</v>
      </c>
      <c r="I217" s="58" t="s">
        <v>121</v>
      </c>
      <c r="J217" s="58" t="s">
        <v>208</v>
      </c>
      <c r="K217" s="43" t="s">
        <v>211</v>
      </c>
      <c r="L217" s="43" t="s">
        <v>208</v>
      </c>
    </row>
    <row r="218" spans="3:12" ht="15.75" hidden="1" thickBot="1">
      <c r="C218" s="85"/>
      <c r="D218" s="85"/>
      <c r="E218" s="85"/>
      <c r="F218" s="90"/>
      <c r="G218" s="87"/>
      <c r="H218" t="s">
        <v>202</v>
      </c>
      <c r="I218" s="58" t="s">
        <v>119</v>
      </c>
      <c r="J218" s="58" t="s">
        <v>208</v>
      </c>
      <c r="K218" s="43" t="s">
        <v>208</v>
      </c>
      <c r="L218" s="43" t="s">
        <v>120</v>
      </c>
    </row>
    <row r="219" spans="3:12" ht="15.75" hidden="1" thickBot="1">
      <c r="C219" s="85"/>
      <c r="D219" s="85"/>
      <c r="E219" s="85"/>
      <c r="F219" s="90"/>
      <c r="G219" s="86" t="s">
        <v>180</v>
      </c>
      <c r="H219" t="s">
        <v>197</v>
      </c>
      <c r="I219" s="58" t="s">
        <v>121</v>
      </c>
      <c r="J219" s="58" t="s">
        <v>208</v>
      </c>
      <c r="K219" s="43" t="s">
        <v>211</v>
      </c>
      <c r="L219" s="43" t="s">
        <v>208</v>
      </c>
    </row>
    <row r="220" spans="3:12" ht="15.75" hidden="1" thickBot="1">
      <c r="C220" s="85"/>
      <c r="D220" s="85"/>
      <c r="E220" s="85"/>
      <c r="F220" s="90"/>
      <c r="G220" s="87"/>
      <c r="H220" t="s">
        <v>203</v>
      </c>
      <c r="I220" s="58" t="s">
        <v>121</v>
      </c>
      <c r="J220" s="58" t="s">
        <v>208</v>
      </c>
      <c r="K220" s="43" t="s">
        <v>211</v>
      </c>
      <c r="L220" s="43" t="s">
        <v>208</v>
      </c>
    </row>
    <row r="221" spans="3:12" ht="15.75" hidden="1" thickBot="1">
      <c r="C221" s="85"/>
      <c r="D221" s="85"/>
      <c r="E221" s="85"/>
      <c r="F221" s="90"/>
      <c r="G221" s="87"/>
      <c r="H221" t="s">
        <v>202</v>
      </c>
      <c r="I221" s="58" t="s">
        <v>119</v>
      </c>
      <c r="J221" s="58" t="s">
        <v>208</v>
      </c>
      <c r="K221" s="43" t="s">
        <v>208</v>
      </c>
      <c r="L221" s="43" t="s">
        <v>120</v>
      </c>
    </row>
    <row r="222" spans="3:12" ht="15.75" hidden="1" thickBot="1">
      <c r="C222" s="85"/>
      <c r="D222" s="85"/>
      <c r="E222" s="85"/>
      <c r="F222" s="91"/>
      <c r="G222" s="88"/>
      <c r="H222" t="s">
        <v>199</v>
      </c>
      <c r="I222" s="58" t="s">
        <v>119</v>
      </c>
      <c r="J222" s="58" t="s">
        <v>208</v>
      </c>
      <c r="K222" s="43" t="s">
        <v>208</v>
      </c>
      <c r="L222" s="43" t="s">
        <v>120</v>
      </c>
    </row>
    <row r="223" spans="3:12" ht="15.75" hidden="1" thickBot="1">
      <c r="C223" s="85"/>
      <c r="D223" s="138" t="s">
        <v>19</v>
      </c>
      <c r="E223" s="85" t="s">
        <v>20</v>
      </c>
      <c r="F223" s="89" t="s">
        <v>67</v>
      </c>
      <c r="G223" s="86" t="s">
        <v>163</v>
      </c>
      <c r="H223" t="s">
        <v>197</v>
      </c>
      <c r="I223" s="58" t="s">
        <v>121</v>
      </c>
      <c r="J223" s="58" t="s">
        <v>120</v>
      </c>
      <c r="K223" s="43" t="s">
        <v>119</v>
      </c>
      <c r="L223" s="43" t="s">
        <v>119</v>
      </c>
    </row>
    <row r="224" spans="3:12" ht="15.75" hidden="1" thickBot="1">
      <c r="C224" s="85"/>
      <c r="D224" s="139"/>
      <c r="E224" s="85"/>
      <c r="F224" s="90"/>
      <c r="G224" s="87"/>
      <c r="H224" t="s">
        <v>203</v>
      </c>
      <c r="I224" s="58" t="s">
        <v>121</v>
      </c>
      <c r="J224" s="58" t="s">
        <v>120</v>
      </c>
      <c r="K224" s="43" t="s">
        <v>119</v>
      </c>
      <c r="L224" s="43" t="s">
        <v>119</v>
      </c>
    </row>
    <row r="225" spans="3:12" ht="15.75" hidden="1" thickBot="1">
      <c r="C225" s="85"/>
      <c r="D225" s="139"/>
      <c r="E225" s="85"/>
      <c r="F225" s="90"/>
      <c r="G225" s="53" t="s">
        <v>135</v>
      </c>
      <c r="H225" t="s">
        <v>199</v>
      </c>
      <c r="I225" s="58" t="s">
        <v>121</v>
      </c>
      <c r="J225" s="58" t="s">
        <v>119</v>
      </c>
      <c r="K225" s="43" t="s">
        <v>211</v>
      </c>
      <c r="L225" s="43" t="s">
        <v>208</v>
      </c>
    </row>
    <row r="226" spans="3:12" ht="15.75" hidden="1" thickBot="1">
      <c r="C226" s="85"/>
      <c r="D226" s="139"/>
      <c r="E226" s="85"/>
      <c r="F226" s="90"/>
      <c r="G226" s="86" t="s">
        <v>139</v>
      </c>
      <c r="H226" t="s">
        <v>197</v>
      </c>
      <c r="I226" s="58" t="s">
        <v>121</v>
      </c>
      <c r="J226" s="58" t="s">
        <v>120</v>
      </c>
      <c r="K226" s="43" t="s">
        <v>119</v>
      </c>
      <c r="L226" s="43" t="s">
        <v>119</v>
      </c>
    </row>
    <row r="227" spans="3:12" ht="15.75" hidden="1" thickBot="1">
      <c r="C227" s="85"/>
      <c r="D227" s="139"/>
      <c r="E227" s="85"/>
      <c r="F227" s="90"/>
      <c r="G227" s="87"/>
      <c r="H227" t="s">
        <v>203</v>
      </c>
      <c r="I227" s="58" t="s">
        <v>121</v>
      </c>
      <c r="J227" s="58" t="s">
        <v>120</v>
      </c>
      <c r="K227" s="43" t="s">
        <v>119</v>
      </c>
      <c r="L227" s="43" t="s">
        <v>119</v>
      </c>
    </row>
    <row r="228" spans="3:12" ht="15.75" hidden="1" thickBot="1">
      <c r="C228" s="85"/>
      <c r="D228" s="139"/>
      <c r="E228" s="85"/>
      <c r="F228" s="90"/>
      <c r="G228" s="86" t="s">
        <v>186</v>
      </c>
      <c r="H228" t="s">
        <v>197</v>
      </c>
      <c r="I228" s="58" t="s">
        <v>121</v>
      </c>
      <c r="J228" s="58" t="s">
        <v>120</v>
      </c>
      <c r="K228" s="43" t="s">
        <v>119</v>
      </c>
      <c r="L228" s="43" t="s">
        <v>119</v>
      </c>
    </row>
    <row r="229" spans="3:12" ht="15.75" hidden="1" thickBot="1">
      <c r="C229" s="85"/>
      <c r="D229" s="139"/>
      <c r="E229" s="85"/>
      <c r="F229" s="98"/>
      <c r="G229" s="87"/>
      <c r="H229" t="s">
        <v>203</v>
      </c>
      <c r="I229" s="58" t="s">
        <v>121</v>
      </c>
      <c r="J229" s="58" t="s">
        <v>120</v>
      </c>
      <c r="K229" s="43" t="s">
        <v>119</v>
      </c>
      <c r="L229" s="43" t="s">
        <v>119</v>
      </c>
    </row>
    <row r="230" spans="3:12" ht="15.75" hidden="1" thickBot="1">
      <c r="C230" s="85"/>
      <c r="D230" s="139"/>
      <c r="E230" s="85"/>
      <c r="F230" s="97" t="s">
        <v>68</v>
      </c>
      <c r="G230" s="86" t="s">
        <v>163</v>
      </c>
      <c r="H230" t="s">
        <v>197</v>
      </c>
      <c r="I230" s="58" t="s">
        <v>121</v>
      </c>
      <c r="J230" s="58" t="s">
        <v>120</v>
      </c>
      <c r="K230" s="43" t="s">
        <v>119</v>
      </c>
      <c r="L230" s="43" t="s">
        <v>119</v>
      </c>
    </row>
    <row r="231" spans="3:12" ht="15.75" hidden="1" thickBot="1">
      <c r="C231" s="85"/>
      <c r="D231" s="139"/>
      <c r="E231" s="85"/>
      <c r="F231" s="90"/>
      <c r="G231" s="87"/>
      <c r="H231" t="s">
        <v>203</v>
      </c>
      <c r="I231" s="58" t="s">
        <v>121</v>
      </c>
      <c r="J231" s="58" t="s">
        <v>120</v>
      </c>
      <c r="K231" s="43" t="s">
        <v>119</v>
      </c>
      <c r="L231" s="43" t="s">
        <v>119</v>
      </c>
    </row>
    <row r="232" spans="3:12" ht="15.75" hidden="1" thickBot="1">
      <c r="C232" s="85"/>
      <c r="D232" s="139"/>
      <c r="E232" s="85"/>
      <c r="F232" s="90"/>
      <c r="G232" s="86" t="s">
        <v>139</v>
      </c>
      <c r="H232" t="s">
        <v>197</v>
      </c>
      <c r="I232" s="58" t="s">
        <v>121</v>
      </c>
      <c r="J232" s="58" t="s">
        <v>120</v>
      </c>
      <c r="K232" s="43" t="s">
        <v>119</v>
      </c>
      <c r="L232" s="43" t="s">
        <v>208</v>
      </c>
    </row>
    <row r="233" spans="3:12" ht="15.75" hidden="1" thickBot="1">
      <c r="C233" s="85"/>
      <c r="D233" s="139"/>
      <c r="E233" s="85"/>
      <c r="F233" s="90"/>
      <c r="G233" s="87"/>
      <c r="H233" t="s">
        <v>203</v>
      </c>
      <c r="I233" s="58" t="s">
        <v>121</v>
      </c>
      <c r="J233" s="58" t="s">
        <v>120</v>
      </c>
      <c r="K233" s="43" t="s">
        <v>119</v>
      </c>
      <c r="L233" s="43" t="s">
        <v>208</v>
      </c>
    </row>
    <row r="234" spans="3:12" ht="15.75" hidden="1" thickBot="1">
      <c r="C234" s="85"/>
      <c r="D234" s="139"/>
      <c r="E234" s="85"/>
      <c r="F234" s="97" t="s">
        <v>69</v>
      </c>
      <c r="G234" s="86" t="s">
        <v>159</v>
      </c>
      <c r="H234" t="s">
        <v>199</v>
      </c>
      <c r="I234" s="58" t="s">
        <v>208</v>
      </c>
      <c r="J234" s="58" t="s">
        <v>208</v>
      </c>
      <c r="K234" s="43" t="s">
        <v>120</v>
      </c>
      <c r="L234" s="43" t="s">
        <v>120</v>
      </c>
    </row>
    <row r="235" spans="3:12" ht="15.75" hidden="1" thickBot="1">
      <c r="C235" s="85"/>
      <c r="D235" s="139"/>
      <c r="E235" s="85"/>
      <c r="F235" s="90"/>
      <c r="G235" s="87"/>
      <c r="H235" t="s">
        <v>200</v>
      </c>
      <c r="I235" s="58" t="s">
        <v>211</v>
      </c>
      <c r="J235" s="58" t="s">
        <v>208</v>
      </c>
      <c r="K235" s="43" t="s">
        <v>119</v>
      </c>
      <c r="L235" s="43" t="s">
        <v>119</v>
      </c>
    </row>
    <row r="236" spans="3:12" ht="15.75" hidden="1" thickBot="1">
      <c r="C236" s="85"/>
      <c r="D236" s="139"/>
      <c r="E236" s="85"/>
      <c r="F236" s="90"/>
      <c r="G236" s="86" t="s">
        <v>146</v>
      </c>
      <c r="H236" t="s">
        <v>199</v>
      </c>
      <c r="I236" s="58" t="s">
        <v>208</v>
      </c>
      <c r="J236" s="58" t="s">
        <v>120</v>
      </c>
      <c r="K236" s="43" t="s">
        <v>120</v>
      </c>
      <c r="L236" s="43" t="s">
        <v>120</v>
      </c>
    </row>
    <row r="237" spans="3:12" ht="15.75" hidden="1" thickBot="1">
      <c r="C237" s="85"/>
      <c r="D237" s="139"/>
      <c r="E237" s="85"/>
      <c r="F237" s="90"/>
      <c r="G237" s="87"/>
      <c r="H237" t="s">
        <v>200</v>
      </c>
      <c r="I237" s="58" t="s">
        <v>211</v>
      </c>
      <c r="J237" s="58" t="s">
        <v>120</v>
      </c>
      <c r="K237" s="43" t="s">
        <v>119</v>
      </c>
      <c r="L237" s="43" t="s">
        <v>120</v>
      </c>
    </row>
    <row r="238" spans="3:12" ht="15.75" hidden="1" thickBot="1">
      <c r="C238" s="85"/>
      <c r="D238" s="139"/>
      <c r="E238" s="85"/>
      <c r="F238" s="90"/>
      <c r="G238" s="86" t="s">
        <v>148</v>
      </c>
      <c r="H238" t="s">
        <v>199</v>
      </c>
      <c r="I238" s="58" t="s">
        <v>208</v>
      </c>
      <c r="J238" s="58" t="s">
        <v>120</v>
      </c>
      <c r="K238" s="43" t="s">
        <v>120</v>
      </c>
      <c r="L238" s="43" t="s">
        <v>120</v>
      </c>
    </row>
    <row r="239" spans="3:12" ht="15.75" hidden="1" thickBot="1">
      <c r="C239" s="85"/>
      <c r="D239" s="139"/>
      <c r="E239" s="85"/>
      <c r="F239" s="90"/>
      <c r="G239" s="87"/>
      <c r="H239" t="s">
        <v>200</v>
      </c>
      <c r="I239" s="58" t="s">
        <v>211</v>
      </c>
      <c r="J239" s="58" t="s">
        <v>120</v>
      </c>
      <c r="K239" s="43" t="s">
        <v>119</v>
      </c>
      <c r="L239" s="43" t="s">
        <v>120</v>
      </c>
    </row>
    <row r="240" spans="3:12" ht="15.75" hidden="1" thickBot="1">
      <c r="C240" s="85"/>
      <c r="D240" s="139"/>
      <c r="E240" s="85"/>
      <c r="F240" s="97" t="s">
        <v>70</v>
      </c>
      <c r="G240" s="86" t="s">
        <v>171</v>
      </c>
      <c r="H240" t="s">
        <v>204</v>
      </c>
      <c r="I240" s="58" t="s">
        <v>121</v>
      </c>
      <c r="J240" s="58" t="s">
        <v>121</v>
      </c>
      <c r="K240" s="43" t="s">
        <v>121</v>
      </c>
      <c r="L240" s="43" t="s">
        <v>119</v>
      </c>
    </row>
    <row r="241" spans="3:12" ht="15.75" hidden="1" thickBot="1">
      <c r="C241" s="85"/>
      <c r="D241" s="139"/>
      <c r="E241" s="85"/>
      <c r="F241" s="90"/>
      <c r="G241" s="87"/>
      <c r="H241" t="s">
        <v>197</v>
      </c>
      <c r="I241" s="58" t="s">
        <v>211</v>
      </c>
      <c r="J241" s="58" t="s">
        <v>121</v>
      </c>
      <c r="K241" s="43" t="s">
        <v>121</v>
      </c>
      <c r="L241" s="43" t="s">
        <v>119</v>
      </c>
    </row>
    <row r="242" spans="3:12" ht="15.75" hidden="1" thickBot="1">
      <c r="C242" s="85"/>
      <c r="D242" s="139"/>
      <c r="E242" s="85"/>
      <c r="F242" s="90"/>
      <c r="G242" s="87"/>
      <c r="H242" t="s">
        <v>199</v>
      </c>
      <c r="I242" s="58" t="s">
        <v>208</v>
      </c>
      <c r="J242" s="58" t="s">
        <v>121</v>
      </c>
      <c r="K242" s="43" t="s">
        <v>119</v>
      </c>
      <c r="L242" s="43" t="s">
        <v>119</v>
      </c>
    </row>
    <row r="243" spans="3:12" ht="15.75" hidden="1" thickBot="1">
      <c r="C243" s="85"/>
      <c r="D243" s="139"/>
      <c r="E243" s="85"/>
      <c r="F243" s="90"/>
      <c r="G243" s="86" t="s">
        <v>163</v>
      </c>
      <c r="H243" t="s">
        <v>204</v>
      </c>
      <c r="I243" s="58" t="s">
        <v>121</v>
      </c>
      <c r="J243" s="58" t="s">
        <v>120</v>
      </c>
      <c r="K243" s="43" t="s">
        <v>119</v>
      </c>
      <c r="L243" s="43" t="s">
        <v>119</v>
      </c>
    </row>
    <row r="244" spans="3:12" ht="15.75" hidden="1" thickBot="1">
      <c r="C244" s="85"/>
      <c r="D244" s="139"/>
      <c r="E244" s="85"/>
      <c r="F244" s="90"/>
      <c r="G244" s="87"/>
      <c r="H244" t="s">
        <v>197</v>
      </c>
      <c r="I244" s="58" t="s">
        <v>211</v>
      </c>
      <c r="J244" s="58" t="s">
        <v>120</v>
      </c>
      <c r="K244" s="43" t="s">
        <v>119</v>
      </c>
      <c r="L244" s="43" t="s">
        <v>119</v>
      </c>
    </row>
    <row r="245" spans="3:12" ht="15.75" hidden="1" thickBot="1">
      <c r="C245" s="85"/>
      <c r="D245" s="139"/>
      <c r="E245" s="85"/>
      <c r="F245" s="90"/>
      <c r="G245" s="87"/>
      <c r="H245" t="s">
        <v>199</v>
      </c>
      <c r="I245" s="58" t="s">
        <v>208</v>
      </c>
      <c r="J245" s="58" t="s">
        <v>120</v>
      </c>
      <c r="K245" s="43" t="s">
        <v>120</v>
      </c>
      <c r="L245" s="43" t="s">
        <v>120</v>
      </c>
    </row>
    <row r="246" spans="3:12" ht="15.75" hidden="1" thickBot="1">
      <c r="C246" s="85"/>
      <c r="D246" s="139"/>
      <c r="E246" s="85"/>
      <c r="F246" s="98"/>
      <c r="G246" s="58" t="s">
        <v>169</v>
      </c>
      <c r="H246" t="s">
        <v>204</v>
      </c>
      <c r="I246" s="58" t="s">
        <v>121</v>
      </c>
      <c r="J246" s="58" t="s">
        <v>120</v>
      </c>
      <c r="K246" s="43" t="s">
        <v>119</v>
      </c>
      <c r="L246" s="43" t="s">
        <v>120</v>
      </c>
    </row>
    <row r="247" spans="3:12" ht="15.75" hidden="1" thickBot="1">
      <c r="C247" s="85"/>
      <c r="D247" s="139"/>
      <c r="E247" s="85" t="s">
        <v>21</v>
      </c>
      <c r="F247" s="97" t="s">
        <v>72</v>
      </c>
      <c r="G247" s="86" t="s">
        <v>139</v>
      </c>
      <c r="H247" t="s">
        <v>204</v>
      </c>
      <c r="I247" s="58" t="s">
        <v>121</v>
      </c>
      <c r="J247" s="58" t="s">
        <v>120</v>
      </c>
      <c r="K247" s="43" t="s">
        <v>119</v>
      </c>
      <c r="L247" s="43" t="s">
        <v>119</v>
      </c>
    </row>
    <row r="248" spans="3:12" ht="15.75" hidden="1" thickBot="1">
      <c r="C248" s="85"/>
      <c r="D248" s="139"/>
      <c r="E248" s="85"/>
      <c r="F248" s="90"/>
      <c r="G248" s="87"/>
      <c r="H248" t="s">
        <v>197</v>
      </c>
      <c r="I248" s="58" t="s">
        <v>121</v>
      </c>
      <c r="J248" s="58" t="s">
        <v>120</v>
      </c>
      <c r="K248" s="43" t="s">
        <v>119</v>
      </c>
      <c r="L248" s="43" t="s">
        <v>119</v>
      </c>
    </row>
    <row r="249" spans="3:12" ht="15.75" hidden="1" thickBot="1">
      <c r="C249" s="85"/>
      <c r="D249" s="139"/>
      <c r="E249" s="85"/>
      <c r="F249" s="90"/>
      <c r="G249" s="87"/>
      <c r="H249" t="s">
        <v>200</v>
      </c>
      <c r="I249" s="58" t="s">
        <v>121</v>
      </c>
      <c r="J249" s="58" t="s">
        <v>120</v>
      </c>
      <c r="K249" s="43" t="s">
        <v>119</v>
      </c>
      <c r="L249" s="43" t="s">
        <v>119</v>
      </c>
    </row>
    <row r="250" spans="3:12" ht="15.75" hidden="1" thickBot="1">
      <c r="C250" s="85"/>
      <c r="D250" s="139"/>
      <c r="E250" s="85"/>
      <c r="F250" s="90"/>
      <c r="G250" s="86" t="s">
        <v>188</v>
      </c>
      <c r="H250" t="s">
        <v>204</v>
      </c>
      <c r="I250" s="58" t="s">
        <v>121</v>
      </c>
      <c r="J250" s="58" t="s">
        <v>120</v>
      </c>
      <c r="K250" s="43" t="s">
        <v>119</v>
      </c>
      <c r="L250" s="43" t="s">
        <v>119</v>
      </c>
    </row>
    <row r="251" spans="3:12" ht="15.75" hidden="1" thickBot="1">
      <c r="C251" s="85"/>
      <c r="D251" s="139"/>
      <c r="E251" s="85"/>
      <c r="F251" s="90"/>
      <c r="G251" s="87"/>
      <c r="H251" t="s">
        <v>197</v>
      </c>
      <c r="I251" s="58" t="s">
        <v>121</v>
      </c>
      <c r="J251" s="58" t="s">
        <v>120</v>
      </c>
      <c r="K251" s="43" t="s">
        <v>119</v>
      </c>
      <c r="L251" s="43" t="s">
        <v>119</v>
      </c>
    </row>
    <row r="252" spans="3:12" ht="15.75" hidden="1" thickBot="1">
      <c r="C252" s="85"/>
      <c r="D252" s="139"/>
      <c r="E252" s="85"/>
      <c r="F252" s="90"/>
      <c r="G252" s="53" t="s">
        <v>134</v>
      </c>
      <c r="H252" t="s">
        <v>197</v>
      </c>
      <c r="I252" s="58" t="s">
        <v>121</v>
      </c>
      <c r="J252" s="58" t="s">
        <v>120</v>
      </c>
      <c r="K252" s="43" t="s">
        <v>119</v>
      </c>
      <c r="L252" s="43" t="s">
        <v>119</v>
      </c>
    </row>
    <row r="253" spans="3:12" ht="15.75" hidden="1" thickBot="1">
      <c r="C253" s="85"/>
      <c r="D253" s="138" t="s">
        <v>22</v>
      </c>
      <c r="E253" s="85" t="s">
        <v>23</v>
      </c>
      <c r="F253" s="97" t="s">
        <v>73</v>
      </c>
      <c r="G253" s="53" t="s">
        <v>163</v>
      </c>
      <c r="H253" t="s">
        <v>204</v>
      </c>
      <c r="I253" s="58" t="s">
        <v>121</v>
      </c>
      <c r="J253" s="58" t="s">
        <v>120</v>
      </c>
      <c r="K253" s="43" t="s">
        <v>119</v>
      </c>
      <c r="L253" s="43" t="s">
        <v>119</v>
      </c>
    </row>
    <row r="254" spans="3:12" ht="15.75" hidden="1" thickBot="1">
      <c r="C254" s="85"/>
      <c r="D254" s="139"/>
      <c r="E254" s="85"/>
      <c r="F254" s="90"/>
      <c r="G254" s="86" t="s">
        <v>156</v>
      </c>
      <c r="H254" t="s">
        <v>191</v>
      </c>
      <c r="I254" s="58" t="s">
        <v>121</v>
      </c>
      <c r="J254" s="58" t="s">
        <v>120</v>
      </c>
      <c r="K254" s="43" t="s">
        <v>119</v>
      </c>
      <c r="L254" s="43" t="s">
        <v>208</v>
      </c>
    </row>
    <row r="255" spans="3:12" ht="15.75" thickBot="1">
      <c r="C255" s="85"/>
      <c r="D255" s="139"/>
      <c r="E255" s="85"/>
      <c r="F255" s="90"/>
      <c r="G255" s="87"/>
      <c r="H255" t="s">
        <v>192</v>
      </c>
      <c r="I255" s="58" t="s">
        <v>121</v>
      </c>
      <c r="J255" s="58" t="s">
        <v>120</v>
      </c>
      <c r="K255" s="43" t="s">
        <v>119</v>
      </c>
      <c r="L255" s="43" t="s">
        <v>208</v>
      </c>
    </row>
    <row r="256" spans="3:12" ht="15.75" hidden="1" thickBot="1">
      <c r="C256" s="85"/>
      <c r="D256" s="139"/>
      <c r="E256" s="85"/>
      <c r="F256" s="90"/>
      <c r="G256" s="86" t="s">
        <v>139</v>
      </c>
      <c r="H256" t="s">
        <v>202</v>
      </c>
      <c r="I256" s="58" t="s">
        <v>208</v>
      </c>
      <c r="J256" s="58" t="s">
        <v>120</v>
      </c>
      <c r="K256" s="43" t="s">
        <v>120</v>
      </c>
      <c r="L256" s="43" t="s">
        <v>120</v>
      </c>
    </row>
    <row r="257" spans="3:12" ht="15.75" hidden="1" thickBot="1">
      <c r="C257" s="85"/>
      <c r="D257" s="139"/>
      <c r="E257" s="85"/>
      <c r="F257" s="90"/>
      <c r="G257" s="87"/>
      <c r="H257" t="s">
        <v>199</v>
      </c>
      <c r="I257" s="58" t="s">
        <v>208</v>
      </c>
      <c r="J257" s="58" t="s">
        <v>120</v>
      </c>
      <c r="K257" s="43" t="s">
        <v>120</v>
      </c>
      <c r="L257" s="43" t="s">
        <v>120</v>
      </c>
    </row>
    <row r="258" spans="3:12" ht="15.75" hidden="1" thickBot="1">
      <c r="C258" s="85"/>
      <c r="D258" s="139"/>
      <c r="E258" s="85"/>
      <c r="F258" s="90"/>
      <c r="G258" s="53" t="s">
        <v>155</v>
      </c>
      <c r="H258" t="s">
        <v>204</v>
      </c>
      <c r="I258" s="58" t="s">
        <v>121</v>
      </c>
      <c r="J258" s="58" t="s">
        <v>120</v>
      </c>
      <c r="K258" s="43" t="s">
        <v>119</v>
      </c>
      <c r="L258" s="43" t="s">
        <v>119</v>
      </c>
    </row>
    <row r="259" spans="3:12" ht="15.75" hidden="1" thickBot="1">
      <c r="C259" s="85"/>
      <c r="D259" s="139"/>
      <c r="E259" s="85"/>
      <c r="F259" s="97" t="s">
        <v>74</v>
      </c>
      <c r="G259" s="53" t="s">
        <v>163</v>
      </c>
      <c r="H259" t="s">
        <v>204</v>
      </c>
      <c r="I259" s="58" t="s">
        <v>121</v>
      </c>
      <c r="J259" s="58" t="s">
        <v>120</v>
      </c>
      <c r="K259" s="43" t="s">
        <v>119</v>
      </c>
      <c r="L259" s="43" t="s">
        <v>119</v>
      </c>
    </row>
    <row r="260" spans="3:12" ht="15.75" hidden="1" thickBot="1">
      <c r="C260" s="85"/>
      <c r="D260" s="139"/>
      <c r="E260" s="85"/>
      <c r="F260" s="90"/>
      <c r="G260" s="86" t="s">
        <v>139</v>
      </c>
      <c r="H260" t="s">
        <v>204</v>
      </c>
      <c r="I260" s="58" t="s">
        <v>121</v>
      </c>
      <c r="J260" s="58" t="s">
        <v>120</v>
      </c>
      <c r="K260" s="43" t="s">
        <v>119</v>
      </c>
      <c r="L260" s="43" t="s">
        <v>119</v>
      </c>
    </row>
    <row r="261" spans="3:12" ht="15.75" hidden="1" thickBot="1">
      <c r="C261" s="85"/>
      <c r="D261" s="139"/>
      <c r="E261" s="85"/>
      <c r="F261" s="90"/>
      <c r="G261" s="87"/>
      <c r="H261" t="s">
        <v>202</v>
      </c>
      <c r="I261" s="58" t="s">
        <v>208</v>
      </c>
      <c r="J261" s="58" t="s">
        <v>120</v>
      </c>
      <c r="K261" s="43" t="s">
        <v>120</v>
      </c>
      <c r="L261" s="43" t="s">
        <v>119</v>
      </c>
    </row>
    <row r="262" spans="3:12" ht="15.75" hidden="1" thickBot="1">
      <c r="C262" s="85"/>
      <c r="D262" s="139"/>
      <c r="E262" s="85"/>
      <c r="F262" s="97" t="s">
        <v>75</v>
      </c>
      <c r="G262" s="86" t="s">
        <v>163</v>
      </c>
      <c r="H262" t="s">
        <v>204</v>
      </c>
      <c r="I262" s="58" t="s">
        <v>121</v>
      </c>
      <c r="J262" s="58" t="s">
        <v>120</v>
      </c>
      <c r="K262" s="43" t="s">
        <v>119</v>
      </c>
      <c r="L262" s="43" t="s">
        <v>119</v>
      </c>
    </row>
    <row r="263" spans="3:12" ht="15.75" hidden="1" thickBot="1">
      <c r="C263" s="85"/>
      <c r="D263" s="139"/>
      <c r="E263" s="85"/>
      <c r="F263" s="90"/>
      <c r="G263" s="87"/>
      <c r="H263" t="s">
        <v>202</v>
      </c>
      <c r="I263" s="58" t="s">
        <v>211</v>
      </c>
      <c r="J263" s="58" t="s">
        <v>120</v>
      </c>
      <c r="K263" s="43" t="s">
        <v>119</v>
      </c>
      <c r="L263" s="43" t="s">
        <v>119</v>
      </c>
    </row>
    <row r="264" spans="3:12" ht="15.75" hidden="1" thickBot="1">
      <c r="C264" s="85"/>
      <c r="D264" s="139"/>
      <c r="E264" s="85"/>
      <c r="F264" s="90"/>
      <c r="G264" s="86" t="s">
        <v>166</v>
      </c>
      <c r="H264" t="s">
        <v>204</v>
      </c>
      <c r="I264" s="58" t="s">
        <v>121</v>
      </c>
      <c r="J264" s="58" t="s">
        <v>120</v>
      </c>
      <c r="K264" s="43" t="s">
        <v>119</v>
      </c>
      <c r="L264" s="43" t="s">
        <v>119</v>
      </c>
    </row>
    <row r="265" spans="3:12" ht="15.75" thickBot="1">
      <c r="C265" s="85"/>
      <c r="D265" s="139"/>
      <c r="E265" s="85"/>
      <c r="F265" s="90"/>
      <c r="G265" s="87"/>
      <c r="H265" t="s">
        <v>192</v>
      </c>
      <c r="I265" s="58" t="s">
        <v>121</v>
      </c>
      <c r="J265" s="58" t="s">
        <v>120</v>
      </c>
      <c r="K265" s="43" t="s">
        <v>119</v>
      </c>
      <c r="L265" s="43" t="s">
        <v>119</v>
      </c>
    </row>
    <row r="266" spans="3:12" ht="15.75" hidden="1" thickBot="1">
      <c r="C266" s="85"/>
      <c r="D266" s="139"/>
      <c r="E266" s="85"/>
      <c r="F266" s="90"/>
      <c r="G266" s="86" t="s">
        <v>159</v>
      </c>
      <c r="H266" t="s">
        <v>204</v>
      </c>
      <c r="I266" s="58" t="s">
        <v>121</v>
      </c>
      <c r="J266" s="58" t="s">
        <v>120</v>
      </c>
      <c r="K266" s="43" t="s">
        <v>119</v>
      </c>
      <c r="L266" s="43" t="s">
        <v>119</v>
      </c>
    </row>
    <row r="267" spans="3:12" ht="15.75" hidden="1" thickBot="1">
      <c r="C267" s="85"/>
      <c r="D267" s="139"/>
      <c r="E267" s="85"/>
      <c r="F267" s="90"/>
      <c r="G267" s="87"/>
      <c r="H267" t="s">
        <v>202</v>
      </c>
      <c r="I267" s="58" t="s">
        <v>211</v>
      </c>
      <c r="J267" s="58" t="s">
        <v>120</v>
      </c>
      <c r="K267" s="43" t="s">
        <v>119</v>
      </c>
      <c r="L267" s="43" t="s">
        <v>119</v>
      </c>
    </row>
    <row r="268" spans="3:12" ht="15.75" hidden="1" thickBot="1">
      <c r="C268" s="85"/>
      <c r="D268" s="139"/>
      <c r="E268" s="85"/>
      <c r="F268" s="90"/>
      <c r="G268" s="53" t="s">
        <v>146</v>
      </c>
      <c r="H268" t="s">
        <v>196</v>
      </c>
      <c r="I268" s="58" t="s">
        <v>211</v>
      </c>
      <c r="J268" s="58" t="s">
        <v>120</v>
      </c>
      <c r="K268" s="43" t="s">
        <v>119</v>
      </c>
      <c r="L268" s="43" t="s">
        <v>119</v>
      </c>
    </row>
    <row r="269" spans="3:12" ht="15.75" hidden="1" thickBot="1">
      <c r="C269" s="85"/>
      <c r="D269" s="139"/>
      <c r="E269" s="85"/>
      <c r="F269" s="90"/>
      <c r="G269" s="86" t="s">
        <v>173</v>
      </c>
      <c r="H269" t="s">
        <v>204</v>
      </c>
      <c r="I269" s="58" t="s">
        <v>121</v>
      </c>
      <c r="J269" s="58" t="s">
        <v>120</v>
      </c>
      <c r="K269" s="43" t="s">
        <v>119</v>
      </c>
      <c r="L269" s="43" t="s">
        <v>119</v>
      </c>
    </row>
    <row r="270" spans="3:12" ht="15.75" hidden="1" thickBot="1">
      <c r="C270" s="85"/>
      <c r="D270" s="139"/>
      <c r="E270" s="85"/>
      <c r="F270" s="98"/>
      <c r="G270" s="88"/>
      <c r="H270" t="s">
        <v>202</v>
      </c>
      <c r="I270" s="58" t="s">
        <v>120</v>
      </c>
      <c r="J270" s="58" t="s">
        <v>120</v>
      </c>
      <c r="K270" s="43" t="s">
        <v>120</v>
      </c>
      <c r="L270" s="43" t="s">
        <v>120</v>
      </c>
    </row>
    <row r="271" spans="3:12" ht="15.75" hidden="1" thickBot="1">
      <c r="C271" s="85"/>
      <c r="D271" s="139"/>
      <c r="E271" s="85"/>
      <c r="F271" s="97" t="s">
        <v>71</v>
      </c>
      <c r="G271" s="86" t="s">
        <v>163</v>
      </c>
      <c r="H271" t="s">
        <v>204</v>
      </c>
      <c r="I271" s="58" t="s">
        <v>121</v>
      </c>
      <c r="J271" s="58" t="s">
        <v>120</v>
      </c>
      <c r="K271" s="43" t="s">
        <v>119</v>
      </c>
      <c r="L271" s="43" t="s">
        <v>119</v>
      </c>
    </row>
    <row r="272" spans="3:12" ht="15.75" hidden="1" thickBot="1">
      <c r="C272" s="85"/>
      <c r="D272" s="139"/>
      <c r="E272" s="85"/>
      <c r="F272" s="90"/>
      <c r="G272" s="87"/>
      <c r="H272" t="s">
        <v>202</v>
      </c>
      <c r="I272" s="58" t="s">
        <v>211</v>
      </c>
      <c r="J272" s="58" t="s">
        <v>120</v>
      </c>
      <c r="K272" s="43" t="s">
        <v>119</v>
      </c>
      <c r="L272" s="43" t="s">
        <v>119</v>
      </c>
    </row>
    <row r="273" spans="3:12" ht="15.75" hidden="1" thickBot="1">
      <c r="C273" s="85"/>
      <c r="D273" s="139"/>
      <c r="E273" s="85"/>
      <c r="F273" s="90"/>
      <c r="G273" s="86" t="s">
        <v>166</v>
      </c>
      <c r="H273" t="s">
        <v>204</v>
      </c>
      <c r="I273" s="58" t="s">
        <v>121</v>
      </c>
      <c r="J273" s="58" t="s">
        <v>120</v>
      </c>
      <c r="K273" s="43" t="s">
        <v>119</v>
      </c>
      <c r="L273" s="43" t="s">
        <v>119</v>
      </c>
    </row>
    <row r="274" spans="3:12" ht="15.75" thickBot="1">
      <c r="C274" s="85"/>
      <c r="D274" s="139"/>
      <c r="E274" s="85"/>
      <c r="F274" s="90"/>
      <c r="G274" s="87"/>
      <c r="H274" t="s">
        <v>192</v>
      </c>
      <c r="I274" s="58" t="s">
        <v>121</v>
      </c>
      <c r="J274" s="58" t="s">
        <v>120</v>
      </c>
      <c r="K274" s="43" t="s">
        <v>119</v>
      </c>
      <c r="L274" s="43" t="s">
        <v>119</v>
      </c>
    </row>
    <row r="275" spans="3:12" ht="15.75" hidden="1" thickBot="1">
      <c r="C275" s="85"/>
      <c r="D275" s="139"/>
      <c r="E275" s="85"/>
      <c r="F275" s="90"/>
      <c r="G275" s="86" t="s">
        <v>159</v>
      </c>
      <c r="H275" t="s">
        <v>204</v>
      </c>
      <c r="I275" s="58" t="s">
        <v>121</v>
      </c>
      <c r="J275" s="58" t="s">
        <v>120</v>
      </c>
      <c r="K275" s="43" t="s">
        <v>119</v>
      </c>
      <c r="L275" s="43" t="s">
        <v>119</v>
      </c>
    </row>
    <row r="276" spans="3:12" ht="15.75" hidden="1" thickBot="1">
      <c r="C276" s="85"/>
      <c r="D276" s="139"/>
      <c r="E276" s="85"/>
      <c r="F276" s="90"/>
      <c r="G276" s="87"/>
      <c r="H276" t="s">
        <v>202</v>
      </c>
      <c r="I276" s="58" t="s">
        <v>211</v>
      </c>
      <c r="J276" s="58" t="s">
        <v>120</v>
      </c>
      <c r="K276" s="43" t="s">
        <v>119</v>
      </c>
      <c r="L276" s="43" t="s">
        <v>119</v>
      </c>
    </row>
    <row r="277" spans="3:12" ht="15.75" hidden="1" thickBot="1">
      <c r="C277" s="85"/>
      <c r="D277" s="139"/>
      <c r="E277" s="85"/>
      <c r="F277" s="90"/>
      <c r="G277" s="53" t="s">
        <v>146</v>
      </c>
      <c r="H277" t="s">
        <v>196</v>
      </c>
      <c r="I277" s="58" t="s">
        <v>211</v>
      </c>
      <c r="J277" s="58" t="s">
        <v>120</v>
      </c>
      <c r="K277" s="43" t="s">
        <v>119</v>
      </c>
      <c r="L277" s="43" t="s">
        <v>119</v>
      </c>
    </row>
    <row r="278" spans="3:12" ht="15.75" hidden="1" thickBot="1">
      <c r="C278" s="85"/>
      <c r="D278" s="139"/>
      <c r="E278" s="85"/>
      <c r="F278" s="90"/>
      <c r="G278" s="58" t="s">
        <v>173</v>
      </c>
      <c r="H278" t="s">
        <v>204</v>
      </c>
      <c r="I278" s="58" t="s">
        <v>121</v>
      </c>
      <c r="J278" s="58" t="s">
        <v>120</v>
      </c>
      <c r="K278" s="43" t="s">
        <v>119</v>
      </c>
      <c r="L278" s="43" t="s">
        <v>119</v>
      </c>
    </row>
    <row r="279" spans="3:12" ht="15.75" hidden="1" thickBot="1">
      <c r="C279" s="85"/>
      <c r="D279" s="139"/>
      <c r="E279" s="85" t="s">
        <v>24</v>
      </c>
      <c r="F279" s="89" t="s">
        <v>25</v>
      </c>
      <c r="G279" s="53" t="s">
        <v>139</v>
      </c>
      <c r="H279" t="s">
        <v>197</v>
      </c>
      <c r="I279" s="58" t="s">
        <v>211</v>
      </c>
      <c r="J279" s="58" t="s">
        <v>120</v>
      </c>
      <c r="K279" s="43" t="s">
        <v>119</v>
      </c>
      <c r="L279" s="43" t="s">
        <v>119</v>
      </c>
    </row>
    <row r="280" spans="3:12" ht="15.75" hidden="1" thickBot="1">
      <c r="C280" s="85"/>
      <c r="D280" s="139"/>
      <c r="E280" s="85"/>
      <c r="F280" s="90"/>
      <c r="G280" s="53" t="s">
        <v>188</v>
      </c>
      <c r="H280" t="s">
        <v>204</v>
      </c>
      <c r="I280" s="58" t="s">
        <v>121</v>
      </c>
      <c r="J280" s="58" t="s">
        <v>120</v>
      </c>
      <c r="K280" s="43" t="s">
        <v>119</v>
      </c>
      <c r="L280" s="43" t="s">
        <v>119</v>
      </c>
    </row>
    <row r="281" spans="3:12" ht="15.75" hidden="1" thickBot="1">
      <c r="C281" s="85"/>
      <c r="D281" s="139"/>
      <c r="E281" s="85"/>
      <c r="F281" s="90"/>
      <c r="G281" s="53" t="s">
        <v>134</v>
      </c>
      <c r="H281" t="s">
        <v>197</v>
      </c>
      <c r="I281" s="58" t="s">
        <v>211</v>
      </c>
      <c r="J281" s="58" t="s">
        <v>120</v>
      </c>
      <c r="K281" s="43" t="s">
        <v>119</v>
      </c>
      <c r="L281" s="43" t="s">
        <v>119</v>
      </c>
    </row>
    <row r="282" spans="3:12" ht="15.75" hidden="1" thickBot="1">
      <c r="C282" s="85"/>
      <c r="D282" s="85" t="s">
        <v>26</v>
      </c>
      <c r="E282" s="85" t="s">
        <v>27</v>
      </c>
      <c r="F282" s="89" t="s">
        <v>76</v>
      </c>
      <c r="G282" s="86" t="s">
        <v>163</v>
      </c>
      <c r="H282" t="s">
        <v>204</v>
      </c>
      <c r="I282" s="58" t="s">
        <v>211</v>
      </c>
      <c r="J282" s="58" t="s">
        <v>119</v>
      </c>
      <c r="K282" s="43" t="s">
        <v>211</v>
      </c>
      <c r="L282" s="43" t="s">
        <v>208</v>
      </c>
    </row>
    <row r="283" spans="3:12" ht="15.75" hidden="1" thickBot="1">
      <c r="C283" s="85"/>
      <c r="D283" s="85"/>
      <c r="E283" s="85"/>
      <c r="F283" s="90"/>
      <c r="G283" s="87"/>
      <c r="H283" t="s">
        <v>203</v>
      </c>
      <c r="I283" s="58" t="s">
        <v>211</v>
      </c>
      <c r="J283" s="58" t="s">
        <v>119</v>
      </c>
      <c r="K283" s="43" t="s">
        <v>211</v>
      </c>
      <c r="L283" s="43" t="s">
        <v>208</v>
      </c>
    </row>
    <row r="284" spans="3:12" ht="15.75" thickBot="1">
      <c r="C284" s="85"/>
      <c r="D284" s="85"/>
      <c r="E284" s="85"/>
      <c r="F284" s="90"/>
      <c r="G284" s="53" t="s">
        <v>156</v>
      </c>
      <c r="H284" t="s">
        <v>192</v>
      </c>
      <c r="I284" s="58" t="s">
        <v>211</v>
      </c>
      <c r="J284" s="58" t="s">
        <v>208</v>
      </c>
      <c r="K284" s="43" t="s">
        <v>119</v>
      </c>
      <c r="L284" s="43" t="s">
        <v>119</v>
      </c>
    </row>
    <row r="285" spans="3:12" ht="15.75" hidden="1" thickBot="1">
      <c r="C285" s="85"/>
      <c r="D285" s="85"/>
      <c r="E285" s="85"/>
      <c r="F285" s="90"/>
      <c r="G285" s="86" t="s">
        <v>133</v>
      </c>
      <c r="H285" t="s">
        <v>202</v>
      </c>
      <c r="I285" s="58" t="s">
        <v>119</v>
      </c>
      <c r="J285" s="58" t="s">
        <v>119</v>
      </c>
      <c r="K285" s="43" t="s">
        <v>119</v>
      </c>
      <c r="L285" s="43" t="s">
        <v>119</v>
      </c>
    </row>
    <row r="286" spans="3:12" ht="15.75" thickBot="1">
      <c r="C286" s="85"/>
      <c r="D286" s="85"/>
      <c r="E286" s="85"/>
      <c r="F286" s="91"/>
      <c r="G286" s="88"/>
      <c r="H286" t="s">
        <v>192</v>
      </c>
      <c r="I286" s="58" t="s">
        <v>211</v>
      </c>
      <c r="J286" s="58" t="s">
        <v>119</v>
      </c>
      <c r="K286" s="43" t="s">
        <v>211</v>
      </c>
      <c r="L286" s="43" t="s">
        <v>119</v>
      </c>
    </row>
    <row r="287" spans="3:12" ht="15.75" hidden="1" thickBot="1">
      <c r="C287" s="85"/>
      <c r="D287" s="85"/>
      <c r="E287" s="85"/>
      <c r="F287" s="89" t="s">
        <v>260</v>
      </c>
      <c r="G287" s="86" t="s">
        <v>163</v>
      </c>
      <c r="H287" t="s">
        <v>204</v>
      </c>
      <c r="I287" s="58" t="s">
        <v>211</v>
      </c>
      <c r="J287" s="58" t="s">
        <v>119</v>
      </c>
      <c r="K287" s="43" t="s">
        <v>211</v>
      </c>
      <c r="L287" s="43" t="s">
        <v>119</v>
      </c>
    </row>
    <row r="288" spans="3:12" ht="15.75" hidden="1" thickBot="1">
      <c r="C288" s="85"/>
      <c r="D288" s="85"/>
      <c r="E288" s="85"/>
      <c r="F288" s="90"/>
      <c r="G288" s="87"/>
      <c r="H288" t="s">
        <v>203</v>
      </c>
      <c r="I288" s="58" t="s">
        <v>119</v>
      </c>
      <c r="J288" s="58" t="s">
        <v>119</v>
      </c>
      <c r="K288" s="43" t="s">
        <v>119</v>
      </c>
      <c r="L288" s="43" t="s">
        <v>119</v>
      </c>
    </row>
    <row r="289" spans="3:12" ht="15.75" thickBot="1">
      <c r="C289" s="85"/>
      <c r="D289" s="85"/>
      <c r="E289" s="85"/>
      <c r="F289" s="90"/>
      <c r="G289" s="88"/>
      <c r="H289" t="s">
        <v>192</v>
      </c>
      <c r="I289" s="58" t="s">
        <v>211</v>
      </c>
      <c r="J289" s="58" t="s">
        <v>119</v>
      </c>
      <c r="K289" s="43" t="s">
        <v>211</v>
      </c>
      <c r="L289" s="43" t="s">
        <v>119</v>
      </c>
    </row>
    <row r="290" spans="3:12" ht="15.75" thickBot="1">
      <c r="C290" s="85"/>
      <c r="D290" s="85"/>
      <c r="E290" s="85"/>
      <c r="F290" s="90"/>
      <c r="G290" s="58" t="s">
        <v>156</v>
      </c>
      <c r="H290" t="s">
        <v>192</v>
      </c>
      <c r="I290" s="58" t="s">
        <v>211</v>
      </c>
      <c r="J290" s="58" t="s">
        <v>208</v>
      </c>
      <c r="K290" s="43" t="s">
        <v>119</v>
      </c>
      <c r="L290" s="43" t="s">
        <v>119</v>
      </c>
    </row>
    <row r="291" spans="3:12" ht="15.75" hidden="1" thickBot="1">
      <c r="C291" s="85"/>
      <c r="D291" s="85"/>
      <c r="E291" s="85"/>
      <c r="F291" s="90"/>
      <c r="G291" s="86" t="s">
        <v>133</v>
      </c>
      <c r="H291" t="s">
        <v>199</v>
      </c>
      <c r="I291" s="58" t="s">
        <v>211</v>
      </c>
      <c r="J291" s="58" t="s">
        <v>119</v>
      </c>
      <c r="K291" s="43" t="s">
        <v>211</v>
      </c>
      <c r="L291" s="43" t="s">
        <v>119</v>
      </c>
    </row>
    <row r="292" spans="3:12" ht="15.75" thickBot="1">
      <c r="C292" s="85"/>
      <c r="D292" s="85"/>
      <c r="E292" s="85"/>
      <c r="F292" s="91"/>
      <c r="G292" s="88"/>
      <c r="H292" t="s">
        <v>192</v>
      </c>
      <c r="I292" s="58" t="s">
        <v>211</v>
      </c>
      <c r="J292" s="58" t="s">
        <v>119</v>
      </c>
      <c r="K292" s="43" t="s">
        <v>211</v>
      </c>
      <c r="L292" s="43" t="s">
        <v>119</v>
      </c>
    </row>
    <row r="293" spans="3:12" ht="15.75" hidden="1" thickBot="1">
      <c r="C293" s="85"/>
      <c r="D293" s="138" t="s">
        <v>28</v>
      </c>
      <c r="E293" s="85" t="s">
        <v>29</v>
      </c>
      <c r="F293" s="89" t="s">
        <v>77</v>
      </c>
      <c r="G293" s="53" t="s">
        <v>166</v>
      </c>
      <c r="H293" t="s">
        <v>197</v>
      </c>
      <c r="I293" s="58" t="s">
        <v>211</v>
      </c>
      <c r="J293" s="58" t="s">
        <v>120</v>
      </c>
      <c r="K293" s="43" t="s">
        <v>119</v>
      </c>
      <c r="L293" s="43" t="s">
        <v>119</v>
      </c>
    </row>
    <row r="294" spans="3:12" ht="15.75" hidden="1" thickBot="1">
      <c r="C294" s="85"/>
      <c r="D294" s="139"/>
      <c r="E294" s="85"/>
      <c r="F294" s="90"/>
      <c r="G294" s="86" t="s">
        <v>146</v>
      </c>
      <c r="H294" t="s">
        <v>196</v>
      </c>
      <c r="I294" s="58" t="s">
        <v>211</v>
      </c>
      <c r="J294" s="58" t="s">
        <v>120</v>
      </c>
      <c r="K294" s="43" t="s">
        <v>119</v>
      </c>
      <c r="L294" s="43" t="s">
        <v>119</v>
      </c>
    </row>
    <row r="295" spans="3:12" ht="15.75" hidden="1" thickBot="1">
      <c r="C295" s="85"/>
      <c r="D295" s="139"/>
      <c r="E295" s="85"/>
      <c r="F295" s="90"/>
      <c r="G295" s="87"/>
      <c r="H295" t="s">
        <v>193</v>
      </c>
      <c r="I295" s="58" t="s">
        <v>211</v>
      </c>
      <c r="J295" s="58" t="s">
        <v>120</v>
      </c>
      <c r="K295" s="43" t="s">
        <v>119</v>
      </c>
      <c r="L295" s="43" t="s">
        <v>119</v>
      </c>
    </row>
    <row r="296" spans="3:12" ht="15.75" thickBot="1">
      <c r="C296" s="85"/>
      <c r="D296" s="139"/>
      <c r="E296" s="85"/>
      <c r="F296" s="90"/>
      <c r="G296" s="87"/>
      <c r="H296" t="s">
        <v>192</v>
      </c>
      <c r="I296" s="58" t="s">
        <v>121</v>
      </c>
      <c r="J296" s="58" t="s">
        <v>120</v>
      </c>
      <c r="K296" s="43" t="s">
        <v>119</v>
      </c>
      <c r="L296" s="43" t="s">
        <v>119</v>
      </c>
    </row>
    <row r="297" spans="3:12" ht="15.75" hidden="1" thickBot="1">
      <c r="C297" s="85"/>
      <c r="D297" s="139"/>
      <c r="E297" s="85"/>
      <c r="F297" s="59" t="s">
        <v>78</v>
      </c>
      <c r="G297" s="86" t="s">
        <v>166</v>
      </c>
      <c r="H297" t="s">
        <v>197</v>
      </c>
      <c r="I297" s="58" t="s">
        <v>211</v>
      </c>
      <c r="J297" s="58" t="s">
        <v>120</v>
      </c>
      <c r="K297" s="43" t="s">
        <v>119</v>
      </c>
      <c r="L297" s="43" t="s">
        <v>119</v>
      </c>
    </row>
    <row r="298" spans="3:12" ht="15.75" hidden="1" thickBot="1">
      <c r="C298" s="85"/>
      <c r="D298" s="139"/>
      <c r="E298" s="85"/>
      <c r="F298" s="55"/>
      <c r="G298" s="87"/>
      <c r="H298" t="s">
        <v>202</v>
      </c>
      <c r="I298" s="58" t="s">
        <v>208</v>
      </c>
      <c r="J298" s="58" t="s">
        <v>120</v>
      </c>
      <c r="K298" s="43" t="s">
        <v>120</v>
      </c>
      <c r="L298" s="43" t="s">
        <v>120</v>
      </c>
    </row>
    <row r="299" spans="3:12" ht="15.75" hidden="1" thickBot="1">
      <c r="C299" s="85"/>
      <c r="D299" s="139"/>
      <c r="E299" s="85"/>
      <c r="F299" s="55"/>
      <c r="G299" s="87"/>
      <c r="H299" t="s">
        <v>199</v>
      </c>
      <c r="I299" s="58" t="s">
        <v>211</v>
      </c>
      <c r="J299" s="58" t="s">
        <v>120</v>
      </c>
      <c r="K299" s="43" t="s">
        <v>119</v>
      </c>
      <c r="L299" s="43" t="s">
        <v>119</v>
      </c>
    </row>
    <row r="300" spans="3:12" ht="15.75" hidden="1" thickBot="1">
      <c r="C300" s="85"/>
      <c r="D300" s="139"/>
      <c r="E300" s="85"/>
      <c r="F300" s="55"/>
      <c r="G300" s="53" t="s">
        <v>139</v>
      </c>
      <c r="H300" t="s">
        <v>203</v>
      </c>
      <c r="I300" s="58" t="s">
        <v>121</v>
      </c>
      <c r="J300" s="58" t="s">
        <v>208</v>
      </c>
      <c r="K300" s="43" t="s">
        <v>211</v>
      </c>
      <c r="L300" s="43" t="s">
        <v>208</v>
      </c>
    </row>
    <row r="301" spans="3:12" ht="15.75" hidden="1" thickBot="1">
      <c r="C301" s="85"/>
      <c r="D301" s="139"/>
      <c r="E301" s="85"/>
      <c r="F301" s="55"/>
      <c r="G301" s="86" t="s">
        <v>146</v>
      </c>
      <c r="H301" t="s">
        <v>197</v>
      </c>
      <c r="I301" s="58" t="s">
        <v>121</v>
      </c>
      <c r="J301" s="58" t="s">
        <v>211</v>
      </c>
      <c r="K301" s="43" t="s">
        <v>121</v>
      </c>
      <c r="L301" s="43" t="s">
        <v>119</v>
      </c>
    </row>
    <row r="302" spans="3:12" ht="15.75" hidden="1" thickBot="1">
      <c r="C302" s="85"/>
      <c r="D302" s="139"/>
      <c r="E302" s="85"/>
      <c r="F302" s="55"/>
      <c r="G302" s="87"/>
      <c r="H302" t="s">
        <v>202</v>
      </c>
      <c r="I302" s="58" t="s">
        <v>211</v>
      </c>
      <c r="J302" s="58" t="s">
        <v>211</v>
      </c>
      <c r="K302" s="43" t="s">
        <v>211</v>
      </c>
      <c r="L302" s="43" t="s">
        <v>119</v>
      </c>
    </row>
    <row r="303" spans="3:12" ht="15.75" hidden="1" thickBot="1">
      <c r="C303" s="85"/>
      <c r="D303" s="139"/>
      <c r="E303" s="85"/>
      <c r="F303" s="55"/>
      <c r="G303" s="87"/>
      <c r="H303" t="s">
        <v>199</v>
      </c>
      <c r="I303" s="58" t="s">
        <v>211</v>
      </c>
      <c r="J303" s="58" t="s">
        <v>211</v>
      </c>
      <c r="K303" s="43" t="s">
        <v>211</v>
      </c>
      <c r="L303" s="43" t="s">
        <v>119</v>
      </c>
    </row>
    <row r="304" spans="3:12" ht="15.75" hidden="1" thickBot="1">
      <c r="C304" s="85"/>
      <c r="D304" s="139"/>
      <c r="E304" s="85"/>
      <c r="F304" s="97" t="s">
        <v>30</v>
      </c>
      <c r="G304" s="86" t="s">
        <v>163</v>
      </c>
      <c r="H304" t="s">
        <v>204</v>
      </c>
      <c r="I304" s="58" t="s">
        <v>121</v>
      </c>
      <c r="J304" s="58" t="s">
        <v>120</v>
      </c>
      <c r="K304" s="43" t="s">
        <v>119</v>
      </c>
      <c r="L304" s="43" t="s">
        <v>119</v>
      </c>
    </row>
    <row r="305" spans="3:12" ht="15.75" hidden="1" thickBot="1">
      <c r="C305" s="85"/>
      <c r="D305" s="139"/>
      <c r="E305" s="85"/>
      <c r="F305" s="90"/>
      <c r="G305" s="87"/>
      <c r="H305" t="s">
        <v>197</v>
      </c>
      <c r="I305" s="58" t="s">
        <v>119</v>
      </c>
      <c r="J305" s="58" t="s">
        <v>120</v>
      </c>
      <c r="K305" s="43" t="s">
        <v>208</v>
      </c>
      <c r="L305" s="43" t="s">
        <v>208</v>
      </c>
    </row>
    <row r="306" spans="3:12" ht="15.75" thickBot="1">
      <c r="C306" s="85"/>
      <c r="D306" s="139"/>
      <c r="E306" s="85"/>
      <c r="F306" s="90"/>
      <c r="G306" s="87"/>
      <c r="H306" t="s">
        <v>192</v>
      </c>
      <c r="I306" s="58" t="s">
        <v>120</v>
      </c>
      <c r="J306" s="58" t="s">
        <v>120</v>
      </c>
      <c r="K306" s="43" t="s">
        <v>120</v>
      </c>
      <c r="L306" s="43" t="s">
        <v>120</v>
      </c>
    </row>
    <row r="307" spans="3:12" ht="15.75" hidden="1" thickBot="1">
      <c r="C307" s="85"/>
      <c r="D307" s="139"/>
      <c r="E307" s="85"/>
      <c r="F307" s="90"/>
      <c r="G307" s="86" t="s">
        <v>166</v>
      </c>
      <c r="H307" t="s">
        <v>197</v>
      </c>
      <c r="I307" s="58" t="s">
        <v>211</v>
      </c>
      <c r="J307" s="58" t="s">
        <v>120</v>
      </c>
      <c r="K307" s="43" t="s">
        <v>119</v>
      </c>
      <c r="L307" s="43" t="s">
        <v>119</v>
      </c>
    </row>
    <row r="308" spans="3:12" ht="15.75" hidden="1" thickBot="1">
      <c r="C308" s="85"/>
      <c r="D308" s="139"/>
      <c r="E308" s="85"/>
      <c r="F308" s="90"/>
      <c r="G308" s="87"/>
      <c r="H308" t="s">
        <v>202</v>
      </c>
      <c r="I308" s="58" t="s">
        <v>208</v>
      </c>
      <c r="J308" s="58" t="s">
        <v>120</v>
      </c>
      <c r="K308" s="43" t="s">
        <v>120</v>
      </c>
      <c r="L308" s="43" t="s">
        <v>120</v>
      </c>
    </row>
    <row r="309" spans="3:12" ht="15.75" hidden="1" thickBot="1">
      <c r="C309" s="85"/>
      <c r="D309" s="139"/>
      <c r="E309" s="85"/>
      <c r="F309" s="90"/>
      <c r="G309" s="87"/>
      <c r="H309" t="s">
        <v>199</v>
      </c>
      <c r="I309" s="58" t="s">
        <v>211</v>
      </c>
      <c r="J309" s="58" t="s">
        <v>120</v>
      </c>
      <c r="K309" s="43" t="s">
        <v>119</v>
      </c>
      <c r="L309" s="43" t="s">
        <v>119</v>
      </c>
    </row>
    <row r="310" spans="3:12" ht="15.75" hidden="1" thickBot="1">
      <c r="C310" s="85"/>
      <c r="D310" s="139"/>
      <c r="E310" s="85"/>
      <c r="F310" s="90"/>
      <c r="G310" s="86" t="s">
        <v>139</v>
      </c>
      <c r="H310" t="s">
        <v>197</v>
      </c>
      <c r="I310" s="58" t="s">
        <v>119</v>
      </c>
      <c r="J310" s="58" t="s">
        <v>208</v>
      </c>
      <c r="K310" s="43" t="s">
        <v>208</v>
      </c>
      <c r="L310" s="43" t="s">
        <v>120</v>
      </c>
    </row>
    <row r="311" spans="3:12" ht="15.75" hidden="1" thickBot="1">
      <c r="C311" s="85"/>
      <c r="D311" s="139"/>
      <c r="E311" s="85"/>
      <c r="F311" s="90"/>
      <c r="G311" s="87"/>
      <c r="H311" t="s">
        <v>200</v>
      </c>
      <c r="I311" s="58" t="s">
        <v>120</v>
      </c>
      <c r="J311" s="58" t="s">
        <v>208</v>
      </c>
      <c r="K311" s="43" t="s">
        <v>120</v>
      </c>
      <c r="L311" s="43" t="s">
        <v>120</v>
      </c>
    </row>
    <row r="312" spans="3:12" ht="15.75" hidden="1" thickBot="1">
      <c r="C312" s="85"/>
      <c r="D312" s="139"/>
      <c r="E312" s="85"/>
      <c r="F312" s="90"/>
      <c r="G312" s="86" t="s">
        <v>146</v>
      </c>
      <c r="H312" t="s">
        <v>202</v>
      </c>
      <c r="I312" s="58" t="s">
        <v>119</v>
      </c>
      <c r="J312" s="58" t="s">
        <v>208</v>
      </c>
      <c r="K312" s="43" t="s">
        <v>208</v>
      </c>
      <c r="L312" s="43" t="s">
        <v>120</v>
      </c>
    </row>
    <row r="313" spans="3:12" ht="15.75" hidden="1" thickBot="1">
      <c r="C313" s="85"/>
      <c r="D313" s="139"/>
      <c r="E313" s="85"/>
      <c r="F313" s="90"/>
      <c r="G313" s="87"/>
      <c r="H313" t="s">
        <v>199</v>
      </c>
      <c r="I313" s="58" t="s">
        <v>120</v>
      </c>
      <c r="J313" s="58" t="s">
        <v>208</v>
      </c>
      <c r="K313" s="43" t="s">
        <v>120</v>
      </c>
      <c r="L313" s="43" t="s">
        <v>119</v>
      </c>
    </row>
    <row r="314" spans="3:12" ht="15.75" hidden="1" thickBot="1">
      <c r="C314" s="85"/>
      <c r="D314" s="139"/>
      <c r="E314" s="85"/>
      <c r="F314" s="59" t="s">
        <v>31</v>
      </c>
      <c r="G314" s="53" t="s">
        <v>163</v>
      </c>
      <c r="H314" t="s">
        <v>204</v>
      </c>
      <c r="I314" s="58" t="s">
        <v>121</v>
      </c>
      <c r="J314" s="58" t="s">
        <v>120</v>
      </c>
      <c r="K314" s="43" t="s">
        <v>119</v>
      </c>
      <c r="L314" s="43" t="s">
        <v>119</v>
      </c>
    </row>
    <row r="315" spans="3:12" ht="15.75" hidden="1" thickBot="1">
      <c r="C315" s="85"/>
      <c r="D315" s="139"/>
      <c r="E315" s="85"/>
      <c r="F315" s="97" t="s">
        <v>79</v>
      </c>
      <c r="G315" s="86" t="s">
        <v>166</v>
      </c>
      <c r="H315" t="s">
        <v>197</v>
      </c>
      <c r="I315" s="58" t="s">
        <v>211</v>
      </c>
      <c r="J315" s="58" t="s">
        <v>120</v>
      </c>
      <c r="K315" s="43" t="s">
        <v>119</v>
      </c>
      <c r="L315" s="43" t="s">
        <v>119</v>
      </c>
    </row>
    <row r="316" spans="3:12" ht="15.75" hidden="1" thickBot="1">
      <c r="C316" s="85"/>
      <c r="D316" s="139"/>
      <c r="E316" s="85"/>
      <c r="F316" s="90"/>
      <c r="G316" s="87"/>
      <c r="H316" t="s">
        <v>202</v>
      </c>
      <c r="I316" s="58" t="s">
        <v>208</v>
      </c>
      <c r="J316" s="58" t="s">
        <v>120</v>
      </c>
      <c r="K316" s="43" t="s">
        <v>120</v>
      </c>
      <c r="L316" s="43" t="s">
        <v>120</v>
      </c>
    </row>
    <row r="317" spans="3:12" ht="15.75" hidden="1" thickBot="1">
      <c r="C317" s="85"/>
      <c r="D317" s="139"/>
      <c r="E317" s="85"/>
      <c r="F317" s="90"/>
      <c r="G317" s="87"/>
      <c r="H317" t="s">
        <v>199</v>
      </c>
      <c r="I317" s="58" t="s">
        <v>211</v>
      </c>
      <c r="J317" s="58" t="s">
        <v>120</v>
      </c>
      <c r="K317" s="43" t="s">
        <v>119</v>
      </c>
      <c r="L317" s="43" t="s">
        <v>119</v>
      </c>
    </row>
    <row r="318" spans="3:12" ht="15.75" hidden="1" thickBot="1">
      <c r="C318" s="85"/>
      <c r="D318" s="139"/>
      <c r="E318" s="85"/>
      <c r="F318" s="90"/>
      <c r="G318" s="86" t="s">
        <v>146</v>
      </c>
      <c r="H318" t="s">
        <v>202</v>
      </c>
      <c r="I318" s="58" t="s">
        <v>119</v>
      </c>
      <c r="J318" s="58" t="s">
        <v>120</v>
      </c>
      <c r="K318" s="43" t="s">
        <v>208</v>
      </c>
      <c r="L318" s="43" t="s">
        <v>120</v>
      </c>
    </row>
    <row r="319" spans="3:12" ht="15.75" hidden="1" thickBot="1">
      <c r="C319" s="85"/>
      <c r="D319" s="139"/>
      <c r="E319" s="85"/>
      <c r="F319" s="90"/>
      <c r="G319" s="87"/>
      <c r="H319" t="s">
        <v>199</v>
      </c>
      <c r="I319" s="58" t="s">
        <v>208</v>
      </c>
      <c r="J319" s="58" t="s">
        <v>120</v>
      </c>
      <c r="K319" s="43" t="s">
        <v>120</v>
      </c>
      <c r="L319" s="43" t="s">
        <v>119</v>
      </c>
    </row>
    <row r="320" spans="3:12" ht="15.75" hidden="1" thickBot="1">
      <c r="C320" s="85"/>
      <c r="D320" s="139"/>
      <c r="E320" s="85"/>
      <c r="F320" s="97" t="s">
        <v>32</v>
      </c>
      <c r="G320" s="86" t="s">
        <v>166</v>
      </c>
      <c r="H320" t="s">
        <v>197</v>
      </c>
      <c r="I320" s="58" t="s">
        <v>211</v>
      </c>
      <c r="J320" s="58" t="s">
        <v>120</v>
      </c>
      <c r="K320" s="43" t="s">
        <v>119</v>
      </c>
      <c r="L320" s="43" t="s">
        <v>119</v>
      </c>
    </row>
    <row r="321" spans="3:12" ht="15.75" hidden="1" thickBot="1">
      <c r="C321" s="85"/>
      <c r="D321" s="139"/>
      <c r="E321" s="85"/>
      <c r="F321" s="90"/>
      <c r="G321" s="87"/>
      <c r="H321" t="s">
        <v>202</v>
      </c>
      <c r="I321" s="58" t="s">
        <v>208</v>
      </c>
      <c r="J321" s="58" t="s">
        <v>120</v>
      </c>
      <c r="K321" s="43" t="s">
        <v>120</v>
      </c>
      <c r="L321" s="43" t="s">
        <v>120</v>
      </c>
    </row>
    <row r="322" spans="3:12" ht="15.75" hidden="1" thickBot="1">
      <c r="C322" s="85"/>
      <c r="D322" s="139"/>
      <c r="E322" s="85"/>
      <c r="F322" s="90"/>
      <c r="G322" s="87"/>
      <c r="H322" t="s">
        <v>199</v>
      </c>
      <c r="I322" s="58" t="s">
        <v>211</v>
      </c>
      <c r="J322" s="58" t="s">
        <v>120</v>
      </c>
      <c r="K322" s="43" t="s">
        <v>119</v>
      </c>
      <c r="L322" s="43" t="s">
        <v>119</v>
      </c>
    </row>
    <row r="323" spans="3:12" ht="15.75" hidden="1" thickBot="1">
      <c r="C323" s="85"/>
      <c r="D323" s="139"/>
      <c r="E323" s="85"/>
      <c r="F323" s="90"/>
      <c r="G323" s="86" t="s">
        <v>159</v>
      </c>
      <c r="H323" t="s">
        <v>202</v>
      </c>
      <c r="I323" s="58" t="s">
        <v>208</v>
      </c>
      <c r="J323" s="58" t="s">
        <v>120</v>
      </c>
      <c r="K323" s="43" t="s">
        <v>120</v>
      </c>
      <c r="L323" s="43" t="s">
        <v>120</v>
      </c>
    </row>
    <row r="324" spans="3:12" ht="15.75" hidden="1" thickBot="1">
      <c r="C324" s="85"/>
      <c r="D324" s="139"/>
      <c r="E324" s="85"/>
      <c r="F324" s="90"/>
      <c r="G324" s="87"/>
      <c r="H324" t="s">
        <v>199</v>
      </c>
      <c r="I324" s="58" t="s">
        <v>211</v>
      </c>
      <c r="J324" s="58" t="s">
        <v>120</v>
      </c>
      <c r="K324" s="43" t="s">
        <v>119</v>
      </c>
      <c r="L324" s="43" t="s">
        <v>119</v>
      </c>
    </row>
    <row r="325" spans="3:12" ht="15.75" thickBot="1">
      <c r="C325" s="85"/>
      <c r="D325" s="139"/>
      <c r="E325" s="85"/>
      <c r="F325" s="90"/>
      <c r="G325" s="87"/>
      <c r="H325" t="s">
        <v>192</v>
      </c>
      <c r="I325" s="58" t="s">
        <v>211</v>
      </c>
      <c r="J325" s="58" t="s">
        <v>120</v>
      </c>
      <c r="K325" s="43" t="s">
        <v>119</v>
      </c>
      <c r="L325" s="43" t="s">
        <v>119</v>
      </c>
    </row>
    <row r="326" spans="3:12" ht="15.75" hidden="1" thickBot="1">
      <c r="C326" s="85"/>
      <c r="D326" s="139"/>
      <c r="E326" s="85"/>
      <c r="F326" s="90"/>
      <c r="G326" s="86" t="s">
        <v>135</v>
      </c>
      <c r="H326" t="s">
        <v>202</v>
      </c>
      <c r="I326" s="58" t="s">
        <v>208</v>
      </c>
      <c r="J326" s="58" t="s">
        <v>121</v>
      </c>
      <c r="K326" s="43" t="s">
        <v>119</v>
      </c>
      <c r="L326" s="43" t="s">
        <v>119</v>
      </c>
    </row>
    <row r="327" spans="3:12" ht="15.75" hidden="1" thickBot="1">
      <c r="C327" s="85"/>
      <c r="D327" s="139"/>
      <c r="E327" s="85"/>
      <c r="F327" s="90"/>
      <c r="G327" s="87"/>
      <c r="H327" t="s">
        <v>199</v>
      </c>
      <c r="I327" s="58" t="s">
        <v>211</v>
      </c>
      <c r="J327" s="58" t="s">
        <v>121</v>
      </c>
      <c r="K327" s="43" t="s">
        <v>121</v>
      </c>
      <c r="L327" s="43" t="s">
        <v>119</v>
      </c>
    </row>
    <row r="328" spans="3:12" ht="15.75" thickBot="1">
      <c r="C328" s="85"/>
      <c r="D328" s="139"/>
      <c r="E328" s="85"/>
      <c r="F328" s="90"/>
      <c r="G328" s="87"/>
      <c r="H328" t="s">
        <v>192</v>
      </c>
      <c r="I328" s="58" t="s">
        <v>120</v>
      </c>
      <c r="J328" s="58" t="s">
        <v>121</v>
      </c>
      <c r="K328" s="43" t="s">
        <v>119</v>
      </c>
      <c r="L328" s="43" t="s">
        <v>119</v>
      </c>
    </row>
    <row r="329" spans="3:12" ht="15.75" hidden="1" thickBot="1">
      <c r="C329" s="85"/>
      <c r="D329" s="139"/>
      <c r="E329" s="85"/>
      <c r="F329" s="90"/>
      <c r="G329" s="86" t="s">
        <v>146</v>
      </c>
      <c r="H329" t="s">
        <v>202</v>
      </c>
      <c r="I329" s="58" t="s">
        <v>208</v>
      </c>
      <c r="J329" s="58" t="s">
        <v>120</v>
      </c>
      <c r="K329" s="43" t="s">
        <v>120</v>
      </c>
      <c r="L329" s="43" t="s">
        <v>120</v>
      </c>
    </row>
    <row r="330" spans="3:12" ht="15.75" hidden="1" thickBot="1">
      <c r="C330" s="85"/>
      <c r="D330" s="139"/>
      <c r="E330" s="85"/>
      <c r="F330" s="90"/>
      <c r="G330" s="87"/>
      <c r="H330" t="s">
        <v>199</v>
      </c>
      <c r="I330" s="58" t="s">
        <v>211</v>
      </c>
      <c r="J330" s="58" t="s">
        <v>120</v>
      </c>
      <c r="K330" s="43" t="s">
        <v>119</v>
      </c>
      <c r="L330" s="43" t="s">
        <v>119</v>
      </c>
    </row>
    <row r="331" spans="3:12" ht="15.75" thickBot="1">
      <c r="C331" s="85"/>
      <c r="D331" s="139"/>
      <c r="E331" s="85"/>
      <c r="F331" s="90"/>
      <c r="G331" s="87"/>
      <c r="H331" t="s">
        <v>192</v>
      </c>
      <c r="I331" s="58" t="s">
        <v>211</v>
      </c>
      <c r="J331" s="58" t="s">
        <v>120</v>
      </c>
      <c r="K331" s="43" t="s">
        <v>119</v>
      </c>
      <c r="L331" s="43" t="s">
        <v>119</v>
      </c>
    </row>
    <row r="332" spans="3:12" ht="15.75" hidden="1" thickBot="1">
      <c r="C332" s="85"/>
      <c r="D332" s="139"/>
      <c r="E332" s="85"/>
      <c r="F332" s="90"/>
      <c r="G332" s="86" t="s">
        <v>148</v>
      </c>
      <c r="H332" t="s">
        <v>202</v>
      </c>
      <c r="I332" s="58" t="s">
        <v>208</v>
      </c>
      <c r="J332" s="58" t="s">
        <v>120</v>
      </c>
      <c r="K332" s="43" t="s">
        <v>120</v>
      </c>
      <c r="L332" s="43" t="s">
        <v>120</v>
      </c>
    </row>
    <row r="333" spans="3:12" ht="15.75" hidden="1" thickBot="1">
      <c r="C333" s="85"/>
      <c r="D333" s="139"/>
      <c r="E333" s="85"/>
      <c r="F333" s="90"/>
      <c r="G333" s="87"/>
      <c r="H333" t="s">
        <v>199</v>
      </c>
      <c r="I333" s="58" t="s">
        <v>211</v>
      </c>
      <c r="J333" s="58" t="s">
        <v>120</v>
      </c>
      <c r="K333" s="43" t="s">
        <v>119</v>
      </c>
      <c r="L333" s="43" t="s">
        <v>119</v>
      </c>
    </row>
    <row r="334" spans="3:12" ht="15.75" thickBot="1">
      <c r="C334" s="85"/>
      <c r="D334" s="139"/>
      <c r="E334" s="85"/>
      <c r="F334" s="90"/>
      <c r="G334" s="87"/>
      <c r="H334" t="s">
        <v>192</v>
      </c>
      <c r="I334" s="58" t="s">
        <v>211</v>
      </c>
      <c r="J334" s="58" t="s">
        <v>120</v>
      </c>
      <c r="K334" s="43" t="s">
        <v>119</v>
      </c>
      <c r="L334" s="43" t="s">
        <v>119</v>
      </c>
    </row>
    <row r="335" spans="3:12" ht="15.75" hidden="1" thickBot="1">
      <c r="C335" s="85"/>
      <c r="D335" s="139"/>
      <c r="E335" s="85"/>
      <c r="F335" s="97" t="s">
        <v>33</v>
      </c>
      <c r="G335" s="86" t="s">
        <v>166</v>
      </c>
      <c r="H335" t="s">
        <v>197</v>
      </c>
      <c r="I335" s="58" t="s">
        <v>211</v>
      </c>
      <c r="J335" s="58" t="s">
        <v>120</v>
      </c>
      <c r="K335" s="43" t="s">
        <v>119</v>
      </c>
      <c r="L335" s="43" t="s">
        <v>119</v>
      </c>
    </row>
    <row r="336" spans="3:12" ht="15.75" hidden="1" thickBot="1">
      <c r="C336" s="85"/>
      <c r="D336" s="139"/>
      <c r="E336" s="85"/>
      <c r="F336" s="90"/>
      <c r="G336" s="87"/>
      <c r="H336" t="s">
        <v>202</v>
      </c>
      <c r="I336" s="58" t="s">
        <v>208</v>
      </c>
      <c r="J336" s="58" t="s">
        <v>120</v>
      </c>
      <c r="K336" s="43" t="s">
        <v>120</v>
      </c>
      <c r="L336" s="43" t="s">
        <v>120</v>
      </c>
    </row>
    <row r="337" spans="3:12" ht="15.75" hidden="1" thickBot="1">
      <c r="C337" s="85"/>
      <c r="D337" s="139"/>
      <c r="E337" s="85"/>
      <c r="F337" s="90"/>
      <c r="G337" s="87"/>
      <c r="H337" t="s">
        <v>199</v>
      </c>
      <c r="I337" s="58" t="s">
        <v>211</v>
      </c>
      <c r="J337" s="58" t="s">
        <v>120</v>
      </c>
      <c r="K337" s="43" t="s">
        <v>119</v>
      </c>
      <c r="L337" s="43" t="s">
        <v>119</v>
      </c>
    </row>
    <row r="338" spans="3:12" ht="15.75" hidden="1" thickBot="1">
      <c r="C338" s="85"/>
      <c r="D338" s="139"/>
      <c r="E338" s="85"/>
      <c r="F338" s="90"/>
      <c r="G338" s="86" t="s">
        <v>159</v>
      </c>
      <c r="H338" t="s">
        <v>202</v>
      </c>
      <c r="I338" s="58" t="s">
        <v>208</v>
      </c>
      <c r="J338" s="58" t="s">
        <v>120</v>
      </c>
      <c r="K338" s="43" t="s">
        <v>120</v>
      </c>
      <c r="L338" s="43" t="s">
        <v>120</v>
      </c>
    </row>
    <row r="339" spans="3:12" ht="15.75" hidden="1" thickBot="1">
      <c r="C339" s="85"/>
      <c r="D339" s="139"/>
      <c r="E339" s="85"/>
      <c r="F339" s="90"/>
      <c r="G339" s="87"/>
      <c r="H339" t="s">
        <v>199</v>
      </c>
      <c r="I339" s="58" t="s">
        <v>211</v>
      </c>
      <c r="J339" s="58" t="s">
        <v>120</v>
      </c>
      <c r="K339" s="43" t="s">
        <v>119</v>
      </c>
      <c r="L339" s="43" t="s">
        <v>119</v>
      </c>
    </row>
    <row r="340" spans="3:12" ht="15.75" thickBot="1">
      <c r="C340" s="85"/>
      <c r="D340" s="139"/>
      <c r="E340" s="85"/>
      <c r="F340" s="90"/>
      <c r="G340" s="87"/>
      <c r="H340" t="s">
        <v>192</v>
      </c>
      <c r="I340" s="58" t="s">
        <v>211</v>
      </c>
      <c r="J340" s="58" t="s">
        <v>120</v>
      </c>
      <c r="K340" s="43" t="s">
        <v>119</v>
      </c>
      <c r="L340" s="43" t="s">
        <v>119</v>
      </c>
    </row>
    <row r="341" spans="3:12" ht="15.75" hidden="1" thickBot="1">
      <c r="C341" s="85"/>
      <c r="D341" s="139"/>
      <c r="E341" s="85"/>
      <c r="F341" s="90"/>
      <c r="G341" s="86" t="s">
        <v>135</v>
      </c>
      <c r="H341" t="s">
        <v>202</v>
      </c>
      <c r="I341" s="58" t="s">
        <v>208</v>
      </c>
      <c r="J341" s="58" t="s">
        <v>121</v>
      </c>
      <c r="K341" s="43" t="s">
        <v>119</v>
      </c>
      <c r="L341" s="43" t="s">
        <v>119</v>
      </c>
    </row>
    <row r="342" spans="3:12" ht="15.75" hidden="1" thickBot="1">
      <c r="C342" s="85"/>
      <c r="D342" s="139"/>
      <c r="E342" s="85"/>
      <c r="F342" s="90"/>
      <c r="G342" s="87"/>
      <c r="H342" t="s">
        <v>199</v>
      </c>
      <c r="I342" s="58" t="s">
        <v>211</v>
      </c>
      <c r="J342" s="58" t="s">
        <v>121</v>
      </c>
      <c r="K342" s="43" t="s">
        <v>121</v>
      </c>
      <c r="L342" s="43" t="s">
        <v>119</v>
      </c>
    </row>
    <row r="343" spans="3:12" ht="15.75" thickBot="1">
      <c r="C343" s="85"/>
      <c r="D343" s="139"/>
      <c r="E343" s="85"/>
      <c r="F343" s="90"/>
      <c r="G343" s="87"/>
      <c r="H343" t="s">
        <v>192</v>
      </c>
      <c r="I343" s="58" t="s">
        <v>120</v>
      </c>
      <c r="J343" s="58" t="s">
        <v>121</v>
      </c>
      <c r="K343" s="43" t="s">
        <v>119</v>
      </c>
      <c r="L343" s="43"/>
    </row>
    <row r="344" spans="3:12" ht="15.75" hidden="1" thickBot="1">
      <c r="C344" s="85"/>
      <c r="D344" s="139"/>
      <c r="E344" s="85"/>
      <c r="F344" s="90"/>
      <c r="G344" s="86" t="s">
        <v>146</v>
      </c>
      <c r="H344" t="s">
        <v>202</v>
      </c>
      <c r="I344" s="58" t="s">
        <v>208</v>
      </c>
      <c r="J344" s="58" t="s">
        <v>120</v>
      </c>
      <c r="K344" s="43" t="s">
        <v>120</v>
      </c>
      <c r="L344" s="43" t="s">
        <v>120</v>
      </c>
    </row>
    <row r="345" spans="3:12" ht="15.75" hidden="1" thickBot="1">
      <c r="C345" s="85"/>
      <c r="D345" s="139"/>
      <c r="E345" s="85"/>
      <c r="F345" s="90"/>
      <c r="G345" s="87"/>
      <c r="H345" t="s">
        <v>199</v>
      </c>
      <c r="I345" s="58" t="s">
        <v>211</v>
      </c>
      <c r="J345" s="58" t="s">
        <v>120</v>
      </c>
      <c r="K345" s="43" t="s">
        <v>119</v>
      </c>
      <c r="L345" s="43" t="s">
        <v>119</v>
      </c>
    </row>
    <row r="346" spans="3:12" ht="15.75" thickBot="1">
      <c r="C346" s="85"/>
      <c r="D346" s="139"/>
      <c r="E346" s="85"/>
      <c r="F346" s="90"/>
      <c r="G346" s="87"/>
      <c r="H346" t="s">
        <v>192</v>
      </c>
      <c r="I346" s="58" t="s">
        <v>211</v>
      </c>
      <c r="J346" s="58" t="s">
        <v>120</v>
      </c>
      <c r="K346" s="43" t="s">
        <v>119</v>
      </c>
      <c r="L346" s="43" t="s">
        <v>119</v>
      </c>
    </row>
    <row r="347" spans="3:12" ht="15.75" hidden="1" thickBot="1">
      <c r="C347" s="85"/>
      <c r="D347" s="139"/>
      <c r="E347" s="85"/>
      <c r="F347" s="90"/>
      <c r="G347" s="86" t="s">
        <v>148</v>
      </c>
      <c r="H347" t="s">
        <v>202</v>
      </c>
      <c r="I347" s="58" t="s">
        <v>208</v>
      </c>
      <c r="J347" s="58" t="s">
        <v>120</v>
      </c>
      <c r="K347" s="43" t="s">
        <v>120</v>
      </c>
      <c r="L347" s="43" t="s">
        <v>120</v>
      </c>
    </row>
    <row r="348" spans="3:12" ht="15.75" hidden="1" thickBot="1">
      <c r="C348" s="85"/>
      <c r="D348" s="139"/>
      <c r="E348" s="85"/>
      <c r="F348" s="90"/>
      <c r="G348" s="87"/>
      <c r="H348" t="s">
        <v>199</v>
      </c>
      <c r="I348" s="58" t="s">
        <v>211</v>
      </c>
      <c r="J348" s="58" t="s">
        <v>120</v>
      </c>
      <c r="K348" s="43" t="s">
        <v>119</v>
      </c>
      <c r="L348" s="43" t="s">
        <v>119</v>
      </c>
    </row>
    <row r="349" spans="3:12" ht="15.75" thickBot="1">
      <c r="C349" s="85"/>
      <c r="D349" s="139"/>
      <c r="E349" s="85"/>
      <c r="F349" s="90"/>
      <c r="G349" s="87"/>
      <c r="H349" t="s">
        <v>192</v>
      </c>
      <c r="I349" s="58" t="s">
        <v>211</v>
      </c>
      <c r="J349" s="58" t="s">
        <v>120</v>
      </c>
      <c r="K349" s="43" t="s">
        <v>119</v>
      </c>
      <c r="L349" s="43" t="s">
        <v>119</v>
      </c>
    </row>
    <row r="350" spans="3:12" ht="15.75" hidden="1" thickBot="1">
      <c r="C350" s="85"/>
      <c r="D350" s="139"/>
      <c r="E350" s="85"/>
      <c r="F350" s="97" t="s">
        <v>34</v>
      </c>
      <c r="G350" s="86" t="s">
        <v>166</v>
      </c>
      <c r="H350" t="s">
        <v>197</v>
      </c>
      <c r="I350" s="58" t="s">
        <v>211</v>
      </c>
      <c r="J350" s="58" t="s">
        <v>120</v>
      </c>
      <c r="K350" s="43" t="s">
        <v>119</v>
      </c>
      <c r="L350" s="43" t="s">
        <v>119</v>
      </c>
    </row>
    <row r="351" spans="3:12" ht="15.75" hidden="1" thickBot="1">
      <c r="C351" s="85"/>
      <c r="D351" s="139"/>
      <c r="E351" s="85"/>
      <c r="F351" s="90"/>
      <c r="G351" s="87"/>
      <c r="H351" t="s">
        <v>202</v>
      </c>
      <c r="I351" s="58" t="s">
        <v>208</v>
      </c>
      <c r="J351" s="58" t="s">
        <v>120</v>
      </c>
      <c r="K351" s="43" t="s">
        <v>120</v>
      </c>
      <c r="L351" s="43" t="s">
        <v>120</v>
      </c>
    </row>
    <row r="352" spans="3:12" ht="15.75" hidden="1" thickBot="1">
      <c r="C352" s="85"/>
      <c r="D352" s="139"/>
      <c r="E352" s="85"/>
      <c r="F352" s="90"/>
      <c r="G352" s="87"/>
      <c r="H352" t="s">
        <v>199</v>
      </c>
      <c r="I352" s="58" t="s">
        <v>211</v>
      </c>
      <c r="J352" s="58" t="s">
        <v>120</v>
      </c>
      <c r="K352" s="43" t="s">
        <v>119</v>
      </c>
      <c r="L352" s="43" t="s">
        <v>119</v>
      </c>
    </row>
    <row r="353" spans="3:12" ht="15.75" hidden="1" thickBot="1">
      <c r="C353" s="85"/>
      <c r="D353" s="139"/>
      <c r="E353" s="85"/>
      <c r="F353" s="90"/>
      <c r="G353" s="86" t="s">
        <v>159</v>
      </c>
      <c r="H353" t="s">
        <v>202</v>
      </c>
      <c r="I353" s="58" t="s">
        <v>208</v>
      </c>
      <c r="J353" s="58" t="s">
        <v>120</v>
      </c>
      <c r="K353" s="43" t="s">
        <v>120</v>
      </c>
      <c r="L353" s="43" t="s">
        <v>120</v>
      </c>
    </row>
    <row r="354" spans="3:12" ht="15.75" hidden="1" thickBot="1">
      <c r="C354" s="85"/>
      <c r="D354" s="139"/>
      <c r="E354" s="85"/>
      <c r="F354" s="90"/>
      <c r="G354" s="87"/>
      <c r="H354" t="s">
        <v>199</v>
      </c>
      <c r="I354" s="58" t="s">
        <v>211</v>
      </c>
      <c r="J354" s="58" t="s">
        <v>120</v>
      </c>
      <c r="K354" s="43" t="s">
        <v>119</v>
      </c>
      <c r="L354" s="43" t="s">
        <v>119</v>
      </c>
    </row>
    <row r="355" spans="3:12" ht="15.75" thickBot="1">
      <c r="C355" s="85"/>
      <c r="D355" s="139"/>
      <c r="E355" s="85"/>
      <c r="F355" s="90"/>
      <c r="G355" s="87"/>
      <c r="H355" t="s">
        <v>192</v>
      </c>
      <c r="I355" s="58" t="s">
        <v>211</v>
      </c>
      <c r="J355" s="58" t="s">
        <v>120</v>
      </c>
      <c r="K355" s="43" t="s">
        <v>119</v>
      </c>
      <c r="L355" s="43" t="s">
        <v>119</v>
      </c>
    </row>
    <row r="356" spans="3:12" ht="15.75" hidden="1" thickBot="1">
      <c r="C356" s="85"/>
      <c r="D356" s="139"/>
      <c r="E356" s="85"/>
      <c r="F356" s="90"/>
      <c r="G356" s="86" t="s">
        <v>135</v>
      </c>
      <c r="H356" t="s">
        <v>202</v>
      </c>
      <c r="I356" s="58" t="s">
        <v>208</v>
      </c>
      <c r="J356" s="58" t="s">
        <v>121</v>
      </c>
      <c r="K356" s="43" t="s">
        <v>119</v>
      </c>
      <c r="L356" s="43" t="s">
        <v>119</v>
      </c>
    </row>
    <row r="357" spans="3:12" ht="15.75" hidden="1" thickBot="1">
      <c r="C357" s="85"/>
      <c r="D357" s="139"/>
      <c r="E357" s="85"/>
      <c r="F357" s="90"/>
      <c r="G357" s="87"/>
      <c r="H357" t="s">
        <v>199</v>
      </c>
      <c r="I357" s="58" t="s">
        <v>211</v>
      </c>
      <c r="J357" s="58" t="s">
        <v>121</v>
      </c>
      <c r="K357" s="43" t="s">
        <v>121</v>
      </c>
      <c r="L357" s="43" t="s">
        <v>119</v>
      </c>
    </row>
    <row r="358" spans="3:12" ht="15.75" thickBot="1">
      <c r="C358" s="85"/>
      <c r="D358" s="139"/>
      <c r="E358" s="85"/>
      <c r="F358" s="90"/>
      <c r="G358" s="87"/>
      <c r="H358" t="s">
        <v>192</v>
      </c>
      <c r="I358" s="58" t="s">
        <v>120</v>
      </c>
      <c r="J358" s="58" t="s">
        <v>121</v>
      </c>
      <c r="K358" s="43" t="s">
        <v>119</v>
      </c>
      <c r="L358" s="43" t="s">
        <v>119</v>
      </c>
    </row>
    <row r="359" spans="3:12" ht="15.75" hidden="1" thickBot="1">
      <c r="C359" s="85"/>
      <c r="D359" s="139"/>
      <c r="E359" s="85"/>
      <c r="F359" s="90"/>
      <c r="G359" s="86" t="s">
        <v>146</v>
      </c>
      <c r="H359" t="s">
        <v>202</v>
      </c>
      <c r="I359" s="58" t="s">
        <v>208</v>
      </c>
      <c r="J359" s="58" t="s">
        <v>120</v>
      </c>
      <c r="K359" s="43" t="s">
        <v>120</v>
      </c>
      <c r="L359" s="43" t="s">
        <v>120</v>
      </c>
    </row>
    <row r="360" spans="3:12" ht="15.75" hidden="1" thickBot="1">
      <c r="C360" s="85"/>
      <c r="D360" s="139"/>
      <c r="E360" s="85"/>
      <c r="F360" s="90"/>
      <c r="G360" s="87"/>
      <c r="H360" t="s">
        <v>199</v>
      </c>
      <c r="I360" s="58" t="s">
        <v>211</v>
      </c>
      <c r="J360" s="58" t="s">
        <v>120</v>
      </c>
      <c r="K360" s="43" t="s">
        <v>119</v>
      </c>
      <c r="L360" s="43" t="s">
        <v>119</v>
      </c>
    </row>
    <row r="361" spans="3:12" ht="15.75" thickBot="1">
      <c r="C361" s="85"/>
      <c r="D361" s="139"/>
      <c r="E361" s="85"/>
      <c r="F361" s="90"/>
      <c r="G361" s="87"/>
      <c r="H361" t="s">
        <v>192</v>
      </c>
      <c r="I361" s="58" t="s">
        <v>211</v>
      </c>
      <c r="J361" s="58" t="s">
        <v>120</v>
      </c>
      <c r="K361" s="43" t="s">
        <v>119</v>
      </c>
      <c r="L361" s="43" t="s">
        <v>119</v>
      </c>
    </row>
    <row r="362" spans="3:12" ht="15.75" hidden="1" thickBot="1">
      <c r="C362" s="85"/>
      <c r="D362" s="139"/>
      <c r="E362" s="85"/>
      <c r="F362" s="90"/>
      <c r="G362" s="86" t="s">
        <v>148</v>
      </c>
      <c r="H362" t="s">
        <v>202</v>
      </c>
      <c r="I362" s="58" t="s">
        <v>208</v>
      </c>
      <c r="J362" s="58" t="s">
        <v>120</v>
      </c>
      <c r="K362" s="43" t="s">
        <v>120</v>
      </c>
      <c r="L362" s="43" t="s">
        <v>120</v>
      </c>
    </row>
    <row r="363" spans="3:12" ht="15.75" hidden="1" thickBot="1">
      <c r="C363" s="85"/>
      <c r="D363" s="139"/>
      <c r="E363" s="85"/>
      <c r="F363" s="90"/>
      <c r="G363" s="87"/>
      <c r="H363" t="s">
        <v>199</v>
      </c>
      <c r="I363" s="58" t="s">
        <v>211</v>
      </c>
      <c r="J363" s="58" t="s">
        <v>120</v>
      </c>
      <c r="K363" s="43" t="s">
        <v>119</v>
      </c>
      <c r="L363" s="43" t="s">
        <v>119</v>
      </c>
    </row>
    <row r="364" spans="3:12" ht="15.75" thickBot="1">
      <c r="C364" s="85"/>
      <c r="D364" s="139"/>
      <c r="E364" s="85"/>
      <c r="F364" s="90"/>
      <c r="G364" s="87"/>
      <c r="H364" t="s">
        <v>192</v>
      </c>
      <c r="I364" s="58" t="s">
        <v>211</v>
      </c>
      <c r="J364" s="58" t="s">
        <v>120</v>
      </c>
      <c r="K364" s="43" t="s">
        <v>119</v>
      </c>
      <c r="L364" s="43" t="s">
        <v>119</v>
      </c>
    </row>
    <row r="365" spans="3:12" ht="15.75" hidden="1" thickBot="1">
      <c r="C365" s="85"/>
      <c r="D365" s="139"/>
      <c r="E365" s="85"/>
      <c r="F365" s="97" t="s">
        <v>35</v>
      </c>
      <c r="G365" s="86" t="s">
        <v>159</v>
      </c>
      <c r="H365" t="s">
        <v>202</v>
      </c>
      <c r="I365" s="58" t="s">
        <v>208</v>
      </c>
      <c r="J365" s="58" t="s">
        <v>120</v>
      </c>
      <c r="K365" s="43" t="s">
        <v>120</v>
      </c>
      <c r="L365" s="43" t="s">
        <v>120</v>
      </c>
    </row>
    <row r="366" spans="3:12" ht="15.75" hidden="1" thickBot="1">
      <c r="C366" s="85"/>
      <c r="D366" s="139"/>
      <c r="E366" s="85"/>
      <c r="F366" s="90"/>
      <c r="G366" s="87"/>
      <c r="H366" t="s">
        <v>199</v>
      </c>
      <c r="I366" s="58" t="s">
        <v>211</v>
      </c>
      <c r="J366" s="58" t="s">
        <v>120</v>
      </c>
      <c r="K366" s="43" t="s">
        <v>119</v>
      </c>
      <c r="L366" s="43" t="s">
        <v>119</v>
      </c>
    </row>
    <row r="367" spans="3:12" ht="15.75" thickBot="1">
      <c r="C367" s="85"/>
      <c r="D367" s="139"/>
      <c r="E367" s="85"/>
      <c r="F367" s="90"/>
      <c r="G367" s="87"/>
      <c r="H367" t="s">
        <v>192</v>
      </c>
      <c r="I367" s="58" t="s">
        <v>211</v>
      </c>
      <c r="J367" s="58" t="s">
        <v>120</v>
      </c>
      <c r="K367" s="43" t="s">
        <v>119</v>
      </c>
      <c r="L367" s="43" t="s">
        <v>119</v>
      </c>
    </row>
    <row r="368" spans="3:12" ht="15.75" hidden="1" thickBot="1">
      <c r="C368" s="85"/>
      <c r="D368" s="139"/>
      <c r="E368" s="85"/>
      <c r="F368" s="90"/>
      <c r="G368" s="86" t="s">
        <v>135</v>
      </c>
      <c r="H368" t="s">
        <v>202</v>
      </c>
      <c r="I368" s="58" t="s">
        <v>208</v>
      </c>
      <c r="J368" s="58" t="s">
        <v>121</v>
      </c>
      <c r="K368" s="43" t="s">
        <v>119</v>
      </c>
      <c r="L368" s="43" t="s">
        <v>119</v>
      </c>
    </row>
    <row r="369" spans="3:12" ht="15.75" hidden="1" thickBot="1">
      <c r="C369" s="85"/>
      <c r="D369" s="139"/>
      <c r="E369" s="85"/>
      <c r="F369" s="90"/>
      <c r="G369" s="87"/>
      <c r="H369" t="s">
        <v>199</v>
      </c>
      <c r="I369" s="58" t="s">
        <v>211</v>
      </c>
      <c r="J369" s="58" t="s">
        <v>121</v>
      </c>
      <c r="K369" s="43" t="s">
        <v>121</v>
      </c>
      <c r="L369" s="43" t="s">
        <v>119</v>
      </c>
    </row>
    <row r="370" spans="3:12" ht="15.75" thickBot="1">
      <c r="C370" s="85"/>
      <c r="D370" s="139"/>
      <c r="E370" s="85"/>
      <c r="F370" s="90"/>
      <c r="G370" s="87"/>
      <c r="H370" t="s">
        <v>192</v>
      </c>
      <c r="I370" s="58" t="s">
        <v>120</v>
      </c>
      <c r="J370" s="58" t="s">
        <v>121</v>
      </c>
      <c r="K370" s="43" t="s">
        <v>119</v>
      </c>
      <c r="L370" s="43" t="s">
        <v>119</v>
      </c>
    </row>
    <row r="371" spans="3:12" ht="15.75" hidden="1" thickBot="1">
      <c r="C371" s="85"/>
      <c r="D371" s="139"/>
      <c r="E371" s="85"/>
      <c r="F371" s="90"/>
      <c r="G371" s="86" t="s">
        <v>146</v>
      </c>
      <c r="H371" t="s">
        <v>202</v>
      </c>
      <c r="I371" s="58" t="s">
        <v>208</v>
      </c>
      <c r="J371" s="58" t="s">
        <v>120</v>
      </c>
      <c r="K371" s="43" t="s">
        <v>120</v>
      </c>
      <c r="L371" s="43" t="s">
        <v>120</v>
      </c>
    </row>
    <row r="372" spans="3:12" ht="15.75" hidden="1" thickBot="1">
      <c r="C372" s="85"/>
      <c r="D372" s="139"/>
      <c r="E372" s="85"/>
      <c r="F372" s="90"/>
      <c r="G372" s="87"/>
      <c r="H372" t="s">
        <v>199</v>
      </c>
      <c r="I372" s="58" t="s">
        <v>211</v>
      </c>
      <c r="J372" s="58" t="s">
        <v>120</v>
      </c>
      <c r="K372" s="43" t="s">
        <v>119</v>
      </c>
      <c r="L372" s="43" t="s">
        <v>119</v>
      </c>
    </row>
    <row r="373" spans="3:12" ht="15.75" thickBot="1">
      <c r="C373" s="85"/>
      <c r="D373" s="139"/>
      <c r="E373" s="85"/>
      <c r="F373" s="90"/>
      <c r="G373" s="87"/>
      <c r="H373" t="s">
        <v>192</v>
      </c>
      <c r="I373" s="58" t="s">
        <v>211</v>
      </c>
      <c r="J373" s="58" t="s">
        <v>120</v>
      </c>
      <c r="K373" s="43" t="s">
        <v>119</v>
      </c>
      <c r="L373" s="43" t="s">
        <v>119</v>
      </c>
    </row>
    <row r="374" spans="3:12" ht="15.75" hidden="1" thickBot="1">
      <c r="C374" s="85"/>
      <c r="D374" s="139"/>
      <c r="E374" s="85"/>
      <c r="F374" s="90"/>
      <c r="G374" s="86" t="s">
        <v>148</v>
      </c>
      <c r="H374" t="s">
        <v>202</v>
      </c>
      <c r="I374" s="58" t="s">
        <v>208</v>
      </c>
      <c r="J374" s="58" t="s">
        <v>120</v>
      </c>
      <c r="K374" s="43" t="s">
        <v>120</v>
      </c>
      <c r="L374" s="43" t="s">
        <v>120</v>
      </c>
    </row>
    <row r="375" spans="3:12" ht="15.75" hidden="1" thickBot="1">
      <c r="C375" s="85"/>
      <c r="D375" s="139"/>
      <c r="E375" s="85"/>
      <c r="F375" s="90"/>
      <c r="G375" s="87"/>
      <c r="H375" t="s">
        <v>199</v>
      </c>
      <c r="I375" s="58" t="s">
        <v>211</v>
      </c>
      <c r="J375" s="58" t="s">
        <v>120</v>
      </c>
      <c r="K375" s="43" t="s">
        <v>119</v>
      </c>
      <c r="L375" s="43" t="s">
        <v>119</v>
      </c>
    </row>
    <row r="376" spans="3:12" ht="15.75" thickBot="1">
      <c r="C376" s="85"/>
      <c r="D376" s="139"/>
      <c r="E376" s="85"/>
      <c r="F376" s="90"/>
      <c r="G376" s="87"/>
      <c r="H376" t="s">
        <v>192</v>
      </c>
      <c r="I376" s="58" t="s">
        <v>211</v>
      </c>
      <c r="J376" s="58" t="s">
        <v>120</v>
      </c>
      <c r="K376" s="43" t="s">
        <v>119</v>
      </c>
      <c r="L376" s="43" t="s">
        <v>119</v>
      </c>
    </row>
    <row r="377" spans="3:12" ht="15.75" hidden="1" thickBot="1">
      <c r="C377" s="85"/>
      <c r="D377" s="139"/>
      <c r="E377" s="85"/>
      <c r="F377" s="97" t="s">
        <v>36</v>
      </c>
      <c r="G377" s="86" t="s">
        <v>159</v>
      </c>
      <c r="H377" t="s">
        <v>202</v>
      </c>
      <c r="I377" s="58" t="s">
        <v>208</v>
      </c>
      <c r="J377" s="58" t="s">
        <v>120</v>
      </c>
      <c r="K377" s="43" t="s">
        <v>120</v>
      </c>
      <c r="L377" s="43" t="s">
        <v>120</v>
      </c>
    </row>
    <row r="378" spans="3:12" ht="15.75" hidden="1" thickBot="1">
      <c r="C378" s="85"/>
      <c r="D378" s="139"/>
      <c r="E378" s="85"/>
      <c r="F378" s="90"/>
      <c r="G378" s="87"/>
      <c r="H378" t="s">
        <v>199</v>
      </c>
      <c r="I378" s="58" t="s">
        <v>211</v>
      </c>
      <c r="J378" s="58" t="s">
        <v>120</v>
      </c>
      <c r="K378" s="43" t="s">
        <v>119</v>
      </c>
      <c r="L378" s="43" t="s">
        <v>119</v>
      </c>
    </row>
    <row r="379" spans="3:12" ht="15.75" thickBot="1">
      <c r="C379" s="85"/>
      <c r="D379" s="139"/>
      <c r="E379" s="85"/>
      <c r="F379" s="90"/>
      <c r="G379" s="87"/>
      <c r="H379" t="s">
        <v>192</v>
      </c>
      <c r="I379" s="58" t="s">
        <v>211</v>
      </c>
      <c r="J379" s="58" t="s">
        <v>120</v>
      </c>
      <c r="K379" s="43" t="s">
        <v>119</v>
      </c>
      <c r="L379" s="43" t="s">
        <v>119</v>
      </c>
    </row>
    <row r="380" spans="3:12" ht="15.75" hidden="1" thickBot="1">
      <c r="C380" s="85"/>
      <c r="D380" s="139"/>
      <c r="E380" s="85"/>
      <c r="F380" s="90"/>
      <c r="G380" s="86" t="s">
        <v>135</v>
      </c>
      <c r="H380" t="s">
        <v>202</v>
      </c>
      <c r="I380" s="58" t="s">
        <v>208</v>
      </c>
      <c r="J380" s="58" t="s">
        <v>121</v>
      </c>
      <c r="K380" s="43" t="s">
        <v>119</v>
      </c>
      <c r="L380" s="43" t="s">
        <v>119</v>
      </c>
    </row>
    <row r="381" spans="3:12" ht="15.75" hidden="1" thickBot="1">
      <c r="C381" s="85"/>
      <c r="D381" s="139"/>
      <c r="E381" s="85"/>
      <c r="F381" s="90"/>
      <c r="G381" s="87"/>
      <c r="H381" t="s">
        <v>199</v>
      </c>
      <c r="I381" s="58" t="s">
        <v>211</v>
      </c>
      <c r="J381" s="58" t="s">
        <v>121</v>
      </c>
      <c r="K381" s="43" t="s">
        <v>121</v>
      </c>
      <c r="L381" s="43" t="s">
        <v>119</v>
      </c>
    </row>
    <row r="382" spans="3:12" ht="15.75" thickBot="1">
      <c r="C382" s="85"/>
      <c r="D382" s="139"/>
      <c r="E382" s="85"/>
      <c r="F382" s="90"/>
      <c r="G382" s="87"/>
      <c r="H382" t="s">
        <v>192</v>
      </c>
      <c r="I382" s="58" t="s">
        <v>120</v>
      </c>
      <c r="J382" s="58" t="s">
        <v>121</v>
      </c>
      <c r="K382" s="43" t="s">
        <v>119</v>
      </c>
      <c r="L382" s="43" t="s">
        <v>119</v>
      </c>
    </row>
    <row r="383" spans="3:12" ht="15.75" hidden="1" thickBot="1">
      <c r="C383" s="85"/>
      <c r="D383" s="139"/>
      <c r="E383" s="85"/>
      <c r="F383" s="90"/>
      <c r="G383" s="86" t="s">
        <v>146</v>
      </c>
      <c r="H383" t="s">
        <v>202</v>
      </c>
      <c r="I383" s="58" t="s">
        <v>208</v>
      </c>
      <c r="J383" s="58" t="s">
        <v>120</v>
      </c>
      <c r="K383" s="43" t="s">
        <v>120</v>
      </c>
      <c r="L383" s="43" t="s">
        <v>120</v>
      </c>
    </row>
    <row r="384" spans="3:12" ht="15.75" hidden="1" thickBot="1">
      <c r="C384" s="85"/>
      <c r="D384" s="139"/>
      <c r="E384" s="85"/>
      <c r="F384" s="90"/>
      <c r="G384" s="87"/>
      <c r="H384" t="s">
        <v>199</v>
      </c>
      <c r="I384" s="58" t="s">
        <v>211</v>
      </c>
      <c r="J384" s="58" t="s">
        <v>120</v>
      </c>
      <c r="K384" s="43" t="s">
        <v>119</v>
      </c>
      <c r="L384" s="43" t="s">
        <v>120</v>
      </c>
    </row>
    <row r="385" spans="3:12" ht="15.75" thickBot="1">
      <c r="C385" s="85"/>
      <c r="D385" s="139"/>
      <c r="E385" s="85"/>
      <c r="F385" s="90"/>
      <c r="G385" s="87"/>
      <c r="H385" t="s">
        <v>192</v>
      </c>
      <c r="I385" s="58" t="s">
        <v>211</v>
      </c>
      <c r="J385" s="58" t="s">
        <v>120</v>
      </c>
      <c r="K385" s="43" t="s">
        <v>119</v>
      </c>
      <c r="L385" s="43" t="s">
        <v>120</v>
      </c>
    </row>
    <row r="386" spans="3:12" ht="15.75" hidden="1" thickBot="1">
      <c r="C386" s="85"/>
      <c r="D386" s="139"/>
      <c r="E386" s="85"/>
      <c r="F386" s="90"/>
      <c r="G386" s="86" t="s">
        <v>148</v>
      </c>
      <c r="H386" t="s">
        <v>202</v>
      </c>
      <c r="I386" s="58" t="s">
        <v>208</v>
      </c>
      <c r="J386" s="58" t="s">
        <v>120</v>
      </c>
      <c r="K386" s="43" t="s">
        <v>120</v>
      </c>
      <c r="L386" s="43" t="s">
        <v>120</v>
      </c>
    </row>
    <row r="387" spans="3:12" ht="15.75" hidden="1" thickBot="1">
      <c r="C387" s="85"/>
      <c r="D387" s="139"/>
      <c r="E387" s="85"/>
      <c r="F387" s="90"/>
      <c r="G387" s="87"/>
      <c r="H387" t="s">
        <v>199</v>
      </c>
      <c r="I387" s="58" t="s">
        <v>211</v>
      </c>
      <c r="J387" s="58" t="s">
        <v>120</v>
      </c>
      <c r="K387" s="43" t="s">
        <v>119</v>
      </c>
      <c r="L387" s="43" t="s">
        <v>120</v>
      </c>
    </row>
    <row r="388" spans="3:12" ht="15.75" thickBot="1">
      <c r="C388" s="85"/>
      <c r="D388" s="139"/>
      <c r="E388" s="85"/>
      <c r="F388" s="90"/>
      <c r="G388" s="87"/>
      <c r="H388" t="s">
        <v>192</v>
      </c>
      <c r="I388" s="58" t="s">
        <v>211</v>
      </c>
      <c r="J388" s="58" t="s">
        <v>120</v>
      </c>
      <c r="K388" s="43" t="s">
        <v>119</v>
      </c>
      <c r="L388" s="43" t="s">
        <v>120</v>
      </c>
    </row>
    <row r="389" spans="3:12" ht="15.75" hidden="1" thickBot="1">
      <c r="C389" s="85"/>
      <c r="D389" s="139"/>
      <c r="E389" s="85"/>
      <c r="F389" s="95" t="s">
        <v>37</v>
      </c>
      <c r="G389" s="92" t="s">
        <v>166</v>
      </c>
      <c r="H389" t="s">
        <v>197</v>
      </c>
      <c r="I389" s="58" t="s">
        <v>211</v>
      </c>
      <c r="J389" s="58" t="s">
        <v>120</v>
      </c>
      <c r="K389" s="43" t="s">
        <v>119</v>
      </c>
      <c r="L389" s="43" t="s">
        <v>119</v>
      </c>
    </row>
    <row r="390" spans="3:12" ht="15.75" hidden="1" thickBot="1">
      <c r="C390" s="85"/>
      <c r="D390" s="139"/>
      <c r="E390" s="85"/>
      <c r="F390" s="95"/>
      <c r="G390" s="93"/>
      <c r="H390" t="s">
        <v>202</v>
      </c>
      <c r="I390" s="58" t="s">
        <v>208</v>
      </c>
      <c r="J390" s="58" t="s">
        <v>120</v>
      </c>
      <c r="K390" s="43" t="s">
        <v>120</v>
      </c>
      <c r="L390" s="43" t="s">
        <v>120</v>
      </c>
    </row>
    <row r="391" spans="3:12" ht="15.75" hidden="1" thickBot="1">
      <c r="C391" s="85"/>
      <c r="D391" s="139"/>
      <c r="E391" s="85"/>
      <c r="F391" s="95"/>
      <c r="G391" s="93"/>
      <c r="H391" t="s">
        <v>199</v>
      </c>
      <c r="I391" s="58" t="s">
        <v>211</v>
      </c>
      <c r="J391" s="58" t="s">
        <v>120</v>
      </c>
      <c r="K391" s="43" t="s">
        <v>119</v>
      </c>
      <c r="L391" s="43" t="s">
        <v>120</v>
      </c>
    </row>
    <row r="392" spans="3:12" ht="15.75" hidden="1" thickBot="1">
      <c r="C392" s="85"/>
      <c r="D392" s="139"/>
      <c r="E392" s="85"/>
      <c r="F392" s="95"/>
      <c r="G392" s="92" t="s">
        <v>159</v>
      </c>
      <c r="H392" t="s">
        <v>202</v>
      </c>
      <c r="I392" s="58" t="s">
        <v>208</v>
      </c>
      <c r="J392" s="58" t="s">
        <v>120</v>
      </c>
      <c r="K392" s="43" t="s">
        <v>120</v>
      </c>
      <c r="L392" s="43" t="s">
        <v>120</v>
      </c>
    </row>
    <row r="393" spans="3:12" ht="15.75" hidden="1" thickBot="1">
      <c r="C393" s="85"/>
      <c r="D393" s="139"/>
      <c r="E393" s="85"/>
      <c r="F393" s="95"/>
      <c r="G393" s="93"/>
      <c r="H393" t="s">
        <v>199</v>
      </c>
      <c r="I393" s="58" t="s">
        <v>211</v>
      </c>
      <c r="J393" s="58" t="s">
        <v>120</v>
      </c>
      <c r="K393" s="43" t="s">
        <v>119</v>
      </c>
      <c r="L393" s="43" t="s">
        <v>119</v>
      </c>
    </row>
    <row r="394" spans="3:12" ht="15.75" thickBot="1">
      <c r="C394" s="85"/>
      <c r="D394" s="139"/>
      <c r="E394" s="85"/>
      <c r="F394" s="95"/>
      <c r="G394" s="93"/>
      <c r="H394" t="s">
        <v>192</v>
      </c>
      <c r="I394" s="58" t="s">
        <v>211</v>
      </c>
      <c r="J394" s="58" t="s">
        <v>120</v>
      </c>
      <c r="K394" s="43" t="s">
        <v>119</v>
      </c>
      <c r="L394" s="43" t="s">
        <v>119</v>
      </c>
    </row>
    <row r="395" spans="3:12" ht="15.75" hidden="1" thickBot="1">
      <c r="C395" s="85"/>
      <c r="D395" s="139"/>
      <c r="E395" s="85"/>
      <c r="F395" s="95"/>
      <c r="G395" s="92" t="s">
        <v>135</v>
      </c>
      <c r="H395" t="s">
        <v>202</v>
      </c>
      <c r="I395" s="58" t="s">
        <v>208</v>
      </c>
      <c r="J395" s="58" t="s">
        <v>121</v>
      </c>
      <c r="K395" s="43" t="s">
        <v>119</v>
      </c>
      <c r="L395" s="43" t="s">
        <v>119</v>
      </c>
    </row>
    <row r="396" spans="3:12" ht="15.75" hidden="1" thickBot="1">
      <c r="C396" s="85"/>
      <c r="D396" s="139"/>
      <c r="E396" s="85"/>
      <c r="F396" s="95"/>
      <c r="G396" s="93"/>
      <c r="H396" t="s">
        <v>199</v>
      </c>
      <c r="I396" s="58" t="s">
        <v>211</v>
      </c>
      <c r="J396" s="58" t="s">
        <v>121</v>
      </c>
      <c r="K396" s="43" t="s">
        <v>121</v>
      </c>
      <c r="L396" s="43" t="s">
        <v>119</v>
      </c>
    </row>
    <row r="397" spans="3:12" ht="15.75" thickBot="1">
      <c r="C397" s="85"/>
      <c r="D397" s="139"/>
      <c r="E397" s="85"/>
      <c r="F397" s="95"/>
      <c r="G397" s="93"/>
      <c r="H397" t="s">
        <v>192</v>
      </c>
      <c r="I397" s="58" t="s">
        <v>120</v>
      </c>
      <c r="J397" s="58" t="s">
        <v>121</v>
      </c>
      <c r="K397" s="43" t="s">
        <v>119</v>
      </c>
      <c r="L397" s="43" t="s">
        <v>119</v>
      </c>
    </row>
    <row r="398" spans="3:12" ht="15.75" hidden="1" thickBot="1">
      <c r="C398" s="85"/>
      <c r="D398" s="139"/>
      <c r="E398" s="85"/>
      <c r="F398" s="95"/>
      <c r="G398" s="92" t="s">
        <v>146</v>
      </c>
      <c r="H398" t="s">
        <v>202</v>
      </c>
      <c r="I398" s="58" t="s">
        <v>208</v>
      </c>
      <c r="J398" s="58" t="s">
        <v>120</v>
      </c>
      <c r="K398" s="43" t="s">
        <v>120</v>
      </c>
      <c r="L398" s="43" t="s">
        <v>120</v>
      </c>
    </row>
    <row r="399" spans="3:12" ht="15.75" hidden="1" thickBot="1">
      <c r="C399" s="85"/>
      <c r="D399" s="139"/>
      <c r="E399" s="85"/>
      <c r="F399" s="95"/>
      <c r="G399" s="93"/>
      <c r="H399" t="s">
        <v>199</v>
      </c>
      <c r="I399" s="58" t="s">
        <v>211</v>
      </c>
      <c r="J399" s="58" t="s">
        <v>120</v>
      </c>
      <c r="K399" s="43" t="s">
        <v>119</v>
      </c>
      <c r="L399" s="43" t="s">
        <v>120</v>
      </c>
    </row>
    <row r="400" spans="3:12" ht="15.75" thickBot="1">
      <c r="C400" s="85"/>
      <c r="D400" s="139"/>
      <c r="E400" s="85"/>
      <c r="F400" s="95"/>
      <c r="G400" s="93"/>
      <c r="H400" t="s">
        <v>192</v>
      </c>
      <c r="I400" s="58" t="s">
        <v>211</v>
      </c>
      <c r="J400" s="58" t="s">
        <v>120</v>
      </c>
      <c r="K400" s="43" t="s">
        <v>119</v>
      </c>
      <c r="L400" s="43" t="s">
        <v>120</v>
      </c>
    </row>
    <row r="401" spans="3:12" ht="15.75" hidden="1" thickBot="1">
      <c r="C401" s="85"/>
      <c r="D401" s="139"/>
      <c r="E401" s="85"/>
      <c r="F401" s="95"/>
      <c r="G401" s="56" t="s">
        <v>148</v>
      </c>
      <c r="H401" t="s">
        <v>202</v>
      </c>
      <c r="I401" s="58" t="s">
        <v>208</v>
      </c>
      <c r="J401" s="58" t="s">
        <v>120</v>
      </c>
      <c r="K401" s="43" t="s">
        <v>120</v>
      </c>
      <c r="L401" s="43" t="s">
        <v>120</v>
      </c>
    </row>
    <row r="402" spans="3:12" ht="15.75" hidden="1" thickBot="1">
      <c r="C402" s="85"/>
      <c r="D402" s="139"/>
      <c r="E402" s="85"/>
      <c r="F402" s="95"/>
      <c r="G402" s="57"/>
      <c r="H402" t="s">
        <v>199</v>
      </c>
      <c r="I402" s="58" t="s">
        <v>211</v>
      </c>
      <c r="J402" s="58" t="s">
        <v>120</v>
      </c>
      <c r="K402" s="43" t="s">
        <v>119</v>
      </c>
      <c r="L402" s="43" t="s">
        <v>120</v>
      </c>
    </row>
    <row r="403" spans="3:12" ht="15.75" thickBot="1">
      <c r="C403" s="85"/>
      <c r="D403" s="139"/>
      <c r="E403" s="85"/>
      <c r="F403" s="95"/>
      <c r="G403" s="57"/>
      <c r="H403" t="s">
        <v>192</v>
      </c>
      <c r="I403" s="58" t="s">
        <v>211</v>
      </c>
      <c r="J403" s="58" t="s">
        <v>120</v>
      </c>
      <c r="K403" s="43" t="s">
        <v>119</v>
      </c>
      <c r="L403" s="43" t="s">
        <v>120</v>
      </c>
    </row>
    <row r="404" spans="3:12" ht="15.75" hidden="1" thickBot="1">
      <c r="C404" s="85"/>
      <c r="D404" s="139"/>
      <c r="E404" s="85" t="s">
        <v>38</v>
      </c>
      <c r="F404" s="95" t="s">
        <v>39</v>
      </c>
      <c r="G404" s="96" t="s">
        <v>139</v>
      </c>
      <c r="H404" t="s">
        <v>197</v>
      </c>
      <c r="I404" s="58" t="s">
        <v>121</v>
      </c>
      <c r="J404" s="58" t="s">
        <v>120</v>
      </c>
      <c r="K404" s="43" t="s">
        <v>119</v>
      </c>
      <c r="L404" s="43" t="s">
        <v>119</v>
      </c>
    </row>
    <row r="405" spans="3:12" ht="15.75" hidden="1" thickBot="1">
      <c r="C405" s="85"/>
      <c r="D405" s="139"/>
      <c r="E405" s="85"/>
      <c r="F405" s="95"/>
      <c r="G405" s="96"/>
      <c r="H405" t="s">
        <v>202</v>
      </c>
      <c r="I405" s="58" t="s">
        <v>211</v>
      </c>
      <c r="J405" s="58" t="s">
        <v>120</v>
      </c>
      <c r="K405" s="43" t="s">
        <v>119</v>
      </c>
      <c r="L405" s="43" t="s">
        <v>119</v>
      </c>
    </row>
    <row r="406" spans="3:12" ht="15.75" hidden="1" thickBot="1">
      <c r="C406" s="85"/>
      <c r="D406" s="139"/>
      <c r="E406" s="85"/>
      <c r="F406" s="95"/>
      <c r="G406" s="96" t="s">
        <v>188</v>
      </c>
      <c r="H406" t="s">
        <v>202</v>
      </c>
      <c r="I406" s="58" t="s">
        <v>211</v>
      </c>
      <c r="J406" s="58" t="s">
        <v>120</v>
      </c>
      <c r="K406" s="43" t="s">
        <v>119</v>
      </c>
      <c r="L406" s="43" t="s">
        <v>119</v>
      </c>
    </row>
    <row r="407" spans="3:12" ht="15.75" thickBot="1">
      <c r="C407" s="85"/>
      <c r="D407" s="139"/>
      <c r="E407" s="85"/>
      <c r="F407" s="95"/>
      <c r="G407" s="96"/>
      <c r="H407" t="s">
        <v>192</v>
      </c>
      <c r="I407" s="58" t="s">
        <v>121</v>
      </c>
      <c r="J407" s="58" t="s">
        <v>120</v>
      </c>
      <c r="K407" s="43" t="s">
        <v>119</v>
      </c>
      <c r="L407" s="43" t="s">
        <v>119</v>
      </c>
    </row>
    <row r="408" spans="3:12" ht="15.75" hidden="1" thickBot="1">
      <c r="C408" s="85"/>
      <c r="D408" s="139"/>
      <c r="E408" s="85"/>
      <c r="F408" s="95"/>
      <c r="G408" s="58" t="s">
        <v>141</v>
      </c>
      <c r="H408" t="s">
        <v>197</v>
      </c>
      <c r="I408" s="58" t="s">
        <v>211</v>
      </c>
      <c r="J408" s="58" t="s">
        <v>120</v>
      </c>
      <c r="K408" s="43" t="s">
        <v>119</v>
      </c>
      <c r="L408" s="43" t="s">
        <v>119</v>
      </c>
    </row>
    <row r="409" spans="3:12" ht="15.75" hidden="1" thickBot="1">
      <c r="C409" s="85"/>
      <c r="D409" s="138" t="s">
        <v>40</v>
      </c>
      <c r="E409" s="85" t="s">
        <v>41</v>
      </c>
      <c r="F409" s="89" t="s">
        <v>42</v>
      </c>
      <c r="G409" s="58" t="s">
        <v>163</v>
      </c>
      <c r="H409" t="s">
        <v>204</v>
      </c>
      <c r="I409" s="58" t="s">
        <v>121</v>
      </c>
      <c r="J409" s="58" t="s">
        <v>119</v>
      </c>
      <c r="K409" s="43" t="s">
        <v>211</v>
      </c>
      <c r="L409" s="43" t="s">
        <v>119</v>
      </c>
    </row>
    <row r="410" spans="3:12" ht="15.75" hidden="1" thickBot="1">
      <c r="C410" s="85"/>
      <c r="D410" s="139"/>
      <c r="E410" s="85"/>
      <c r="F410" s="90"/>
      <c r="G410" s="96" t="s">
        <v>156</v>
      </c>
      <c r="H410" t="s">
        <v>197</v>
      </c>
      <c r="I410" s="58" t="s">
        <v>121</v>
      </c>
      <c r="J410" s="58" t="s">
        <v>120</v>
      </c>
      <c r="K410" s="43" t="s">
        <v>119</v>
      </c>
      <c r="L410" s="43" t="s">
        <v>208</v>
      </c>
    </row>
    <row r="411" spans="3:12" ht="15.75" thickBot="1">
      <c r="C411" s="85"/>
      <c r="D411" s="139"/>
      <c r="E411" s="85"/>
      <c r="F411" s="90"/>
      <c r="G411" s="96"/>
      <c r="H411" t="s">
        <v>192</v>
      </c>
      <c r="I411" s="58" t="s">
        <v>121</v>
      </c>
      <c r="J411" s="58" t="s">
        <v>120</v>
      </c>
      <c r="K411" s="43" t="s">
        <v>119</v>
      </c>
      <c r="L411" s="43" t="s">
        <v>208</v>
      </c>
    </row>
    <row r="412" spans="3:12" ht="15.75" hidden="1" thickBot="1">
      <c r="C412" s="85"/>
      <c r="D412" s="139"/>
      <c r="E412" s="85"/>
      <c r="F412" s="90"/>
      <c r="G412" s="86" t="s">
        <v>135</v>
      </c>
      <c r="H412" t="s">
        <v>197</v>
      </c>
      <c r="I412" s="58" t="s">
        <v>121</v>
      </c>
      <c r="J412" s="58" t="s">
        <v>120</v>
      </c>
      <c r="K412" s="43" t="s">
        <v>119</v>
      </c>
      <c r="L412" s="43" t="s">
        <v>119</v>
      </c>
    </row>
    <row r="413" spans="3:12" ht="15.75" hidden="1" thickBot="1">
      <c r="C413" s="85"/>
      <c r="D413" s="139"/>
      <c r="E413" s="85"/>
      <c r="F413" s="90"/>
      <c r="G413" s="87"/>
      <c r="H413" t="s">
        <v>202</v>
      </c>
      <c r="I413" s="58" t="s">
        <v>121</v>
      </c>
      <c r="J413" s="58" t="s">
        <v>120</v>
      </c>
      <c r="K413" s="43" t="s">
        <v>119</v>
      </c>
      <c r="L413" s="43" t="s">
        <v>119</v>
      </c>
    </row>
    <row r="414" spans="3:12" ht="15.75" thickBot="1">
      <c r="C414" s="85"/>
      <c r="D414" s="139"/>
      <c r="E414" s="85"/>
      <c r="F414" s="90"/>
      <c r="G414" s="87"/>
      <c r="H414" t="s">
        <v>192</v>
      </c>
      <c r="I414" s="58" t="s">
        <v>120</v>
      </c>
      <c r="J414" s="58" t="s">
        <v>120</v>
      </c>
      <c r="K414" s="43" t="s">
        <v>120</v>
      </c>
      <c r="L414" s="43" t="s">
        <v>120</v>
      </c>
    </row>
    <row r="415" spans="3:12" ht="15.75" hidden="1" thickBot="1">
      <c r="C415" s="85"/>
      <c r="D415" s="139"/>
      <c r="E415" s="138" t="s">
        <v>43</v>
      </c>
      <c r="F415" s="90" t="s">
        <v>44</v>
      </c>
      <c r="G415" s="53" t="s">
        <v>163</v>
      </c>
      <c r="H415" t="s">
        <v>204</v>
      </c>
      <c r="I415" s="58" t="s">
        <v>121</v>
      </c>
      <c r="J415" s="58" t="s">
        <v>120</v>
      </c>
      <c r="K415" s="43" t="s">
        <v>119</v>
      </c>
      <c r="L415" s="43" t="s">
        <v>119</v>
      </c>
    </row>
    <row r="416" spans="3:12" ht="15.75" hidden="1" thickBot="1">
      <c r="C416" s="85"/>
      <c r="D416" s="139"/>
      <c r="E416" s="139"/>
      <c r="F416" s="90"/>
      <c r="G416" s="53" t="s">
        <v>135</v>
      </c>
      <c r="H416" t="s">
        <v>197</v>
      </c>
      <c r="I416" s="58" t="s">
        <v>121</v>
      </c>
      <c r="J416" s="58" t="s">
        <v>120</v>
      </c>
      <c r="K416" s="43" t="s">
        <v>119</v>
      </c>
      <c r="L416" s="43" t="s">
        <v>208</v>
      </c>
    </row>
    <row r="417" spans="3:12" ht="15.75" hidden="1" thickBot="1">
      <c r="C417" s="85"/>
      <c r="D417" s="139"/>
      <c r="E417" s="139"/>
      <c r="F417" s="91"/>
      <c r="G417" s="58" t="s">
        <v>155</v>
      </c>
      <c r="H417" t="s">
        <v>204</v>
      </c>
      <c r="I417" s="58" t="s">
        <v>121</v>
      </c>
      <c r="J417" s="58" t="s">
        <v>120</v>
      </c>
      <c r="K417" s="43" t="s">
        <v>119</v>
      </c>
      <c r="L417" s="43" t="s">
        <v>119</v>
      </c>
    </row>
    <row r="418" spans="3:12" ht="15.75" hidden="1" thickBot="1">
      <c r="C418" s="85"/>
      <c r="D418" s="139"/>
      <c r="E418" s="139"/>
      <c r="F418" s="89" t="s">
        <v>45</v>
      </c>
      <c r="G418" s="86" t="s">
        <v>188</v>
      </c>
      <c r="H418" t="s">
        <v>204</v>
      </c>
      <c r="I418" s="58" t="s">
        <v>121</v>
      </c>
      <c r="J418" s="58" t="s">
        <v>208</v>
      </c>
      <c r="K418" s="43" t="s">
        <v>211</v>
      </c>
      <c r="L418" s="43" t="s">
        <v>119</v>
      </c>
    </row>
    <row r="419" spans="3:12" ht="15.75" hidden="1" thickBot="1">
      <c r="C419" s="85"/>
      <c r="D419" s="139"/>
      <c r="E419" s="139"/>
      <c r="F419" s="90"/>
      <c r="G419" s="87"/>
      <c r="H419" t="s">
        <v>197</v>
      </c>
      <c r="I419" s="58" t="s">
        <v>211</v>
      </c>
      <c r="J419" s="58" t="s">
        <v>120</v>
      </c>
      <c r="K419" s="43" t="s">
        <v>119</v>
      </c>
      <c r="L419" s="43" t="s">
        <v>119</v>
      </c>
    </row>
    <row r="420" spans="3:12" ht="15.75" hidden="1" thickBot="1">
      <c r="C420" s="85"/>
      <c r="D420" s="139"/>
      <c r="E420" s="139"/>
      <c r="F420" s="90"/>
      <c r="G420" s="87"/>
      <c r="H420" t="s">
        <v>202</v>
      </c>
      <c r="I420" s="58" t="s">
        <v>256</v>
      </c>
      <c r="J420" s="58" t="s">
        <v>120</v>
      </c>
      <c r="K420" s="43" t="s">
        <v>119</v>
      </c>
      <c r="L420" s="43" t="s">
        <v>119</v>
      </c>
    </row>
    <row r="421" spans="3:12" ht="15.75" hidden="1" thickBot="1">
      <c r="C421" s="85"/>
      <c r="D421" s="139"/>
      <c r="E421" s="139"/>
      <c r="F421" s="90"/>
      <c r="G421" s="53" t="s">
        <v>141</v>
      </c>
      <c r="H421" t="s">
        <v>197</v>
      </c>
      <c r="I421" s="58" t="s">
        <v>211</v>
      </c>
      <c r="J421" s="58" t="s">
        <v>120</v>
      </c>
      <c r="K421" s="43" t="s">
        <v>119</v>
      </c>
      <c r="L421" s="43" t="s">
        <v>119</v>
      </c>
    </row>
    <row r="422" spans="3:12" ht="15.75" hidden="1" thickBot="1">
      <c r="C422" s="85"/>
      <c r="D422" s="139"/>
      <c r="E422" s="139"/>
      <c r="F422" s="90"/>
      <c r="G422" s="53" t="s">
        <v>134</v>
      </c>
      <c r="H422" t="s">
        <v>197</v>
      </c>
      <c r="I422" s="58" t="s">
        <v>211</v>
      </c>
      <c r="J422" s="58" t="s">
        <v>120</v>
      </c>
      <c r="K422" s="43" t="s">
        <v>119</v>
      </c>
      <c r="L422" s="43" t="s">
        <v>119</v>
      </c>
    </row>
    <row r="423" spans="3:12" ht="15.75" hidden="1" thickBot="1">
      <c r="C423" s="85"/>
      <c r="D423" s="85" t="s">
        <v>46</v>
      </c>
      <c r="E423" s="85" t="s">
        <v>47</v>
      </c>
      <c r="F423" s="89" t="s">
        <v>80</v>
      </c>
      <c r="G423" s="53" t="s">
        <v>163</v>
      </c>
      <c r="H423" t="s">
        <v>204</v>
      </c>
      <c r="I423" s="51" t="s">
        <v>120</v>
      </c>
      <c r="J423" s="58" t="s">
        <v>120</v>
      </c>
      <c r="K423" s="43" t="s">
        <v>120</v>
      </c>
      <c r="L423" s="43" t="s">
        <v>120</v>
      </c>
    </row>
    <row r="424" spans="3:12" ht="15.75" hidden="1" thickBot="1">
      <c r="C424" s="85"/>
      <c r="D424" s="85"/>
      <c r="E424" s="85"/>
      <c r="F424" s="90"/>
      <c r="G424" s="58" t="s">
        <v>176</v>
      </c>
      <c r="H424" t="s">
        <v>203</v>
      </c>
      <c r="I424" s="51" t="s">
        <v>211</v>
      </c>
      <c r="J424" s="58" t="s">
        <v>120</v>
      </c>
      <c r="K424" s="43" t="s">
        <v>119</v>
      </c>
      <c r="L424" s="43" t="s">
        <v>119</v>
      </c>
    </row>
    <row r="425" spans="3:12" ht="15.75" hidden="1" thickBot="1">
      <c r="C425" s="85"/>
      <c r="D425" s="85"/>
      <c r="E425" s="85"/>
      <c r="F425" s="90"/>
      <c r="G425" s="58" t="s">
        <v>144</v>
      </c>
      <c r="H425" t="s">
        <v>197</v>
      </c>
      <c r="I425" s="51" t="s">
        <v>211</v>
      </c>
      <c r="J425" s="58" t="s">
        <v>208</v>
      </c>
      <c r="K425" s="43" t="s">
        <v>119</v>
      </c>
      <c r="L425" s="43" t="s">
        <v>119</v>
      </c>
    </row>
    <row r="426" spans="3:12" ht="15.75" thickBot="1">
      <c r="C426" s="85"/>
      <c r="D426" s="85"/>
      <c r="E426" s="85"/>
      <c r="F426" s="91"/>
      <c r="G426" s="58" t="s">
        <v>133</v>
      </c>
      <c r="H426" t="s">
        <v>192</v>
      </c>
      <c r="I426" s="51" t="s">
        <v>211</v>
      </c>
      <c r="J426" s="58" t="s">
        <v>120</v>
      </c>
      <c r="K426" s="43" t="s">
        <v>119</v>
      </c>
      <c r="L426" s="43" t="s">
        <v>120</v>
      </c>
    </row>
    <row r="427" spans="3:12" ht="15.75" hidden="1" thickBot="1">
      <c r="C427" s="85"/>
      <c r="D427" s="85"/>
      <c r="E427" s="85"/>
      <c r="F427" s="89" t="s">
        <v>81</v>
      </c>
      <c r="G427" s="53" t="s">
        <v>163</v>
      </c>
      <c r="H427" t="s">
        <v>204</v>
      </c>
      <c r="I427" s="51" t="s">
        <v>120</v>
      </c>
      <c r="J427" s="58" t="s">
        <v>120</v>
      </c>
      <c r="K427" s="43" t="s">
        <v>120</v>
      </c>
      <c r="L427" s="43" t="s">
        <v>120</v>
      </c>
    </row>
    <row r="428" spans="3:12" ht="15.75" thickBot="1">
      <c r="C428" s="85"/>
      <c r="D428" s="85"/>
      <c r="E428" s="85"/>
      <c r="F428" s="90"/>
      <c r="G428" s="53" t="s">
        <v>159</v>
      </c>
      <c r="H428" t="s">
        <v>192</v>
      </c>
      <c r="I428" s="51" t="s">
        <v>208</v>
      </c>
      <c r="J428" s="58" t="s">
        <v>259</v>
      </c>
      <c r="K428" s="43" t="s">
        <v>120</v>
      </c>
      <c r="L428" s="43" t="s">
        <v>120</v>
      </c>
    </row>
    <row r="429" spans="3:12" ht="15.75" hidden="1" thickBot="1">
      <c r="C429" s="85"/>
      <c r="D429" s="85"/>
      <c r="E429" s="85"/>
      <c r="F429" s="90"/>
      <c r="G429" s="53" t="s">
        <v>176</v>
      </c>
      <c r="H429" t="s">
        <v>199</v>
      </c>
      <c r="I429" s="51" t="s">
        <v>208</v>
      </c>
      <c r="J429" s="58" t="s">
        <v>120</v>
      </c>
      <c r="K429" s="43" t="s">
        <v>120</v>
      </c>
      <c r="L429" s="43" t="s">
        <v>120</v>
      </c>
    </row>
    <row r="430" spans="3:12" ht="15.75" hidden="1" thickBot="1">
      <c r="C430" s="85"/>
      <c r="D430" s="85"/>
      <c r="E430" s="85"/>
      <c r="F430" s="90"/>
      <c r="G430" s="53" t="s">
        <v>133</v>
      </c>
      <c r="H430" t="s">
        <v>200</v>
      </c>
      <c r="I430" s="51" t="s">
        <v>211</v>
      </c>
      <c r="J430" s="58" t="s">
        <v>120</v>
      </c>
      <c r="K430" s="43" t="s">
        <v>119</v>
      </c>
      <c r="L430" s="43" t="s">
        <v>120</v>
      </c>
    </row>
    <row r="431" spans="3:12" ht="15.75" hidden="1" thickBot="1">
      <c r="C431" s="85"/>
      <c r="D431" s="85"/>
      <c r="E431" s="85"/>
      <c r="F431" s="90"/>
      <c r="G431" s="58" t="s">
        <v>169</v>
      </c>
      <c r="H431" t="s">
        <v>197</v>
      </c>
      <c r="I431" s="51" t="s">
        <v>211</v>
      </c>
      <c r="J431" s="58" t="s">
        <v>121</v>
      </c>
      <c r="K431" s="43" t="s">
        <v>121</v>
      </c>
      <c r="L431" s="43" t="s">
        <v>119</v>
      </c>
    </row>
    <row r="432" spans="3:12" ht="15.75" hidden="1" thickBot="1">
      <c r="C432" s="85"/>
      <c r="D432" s="85"/>
      <c r="E432" s="85"/>
      <c r="F432" s="90"/>
      <c r="G432" s="53" t="s">
        <v>154</v>
      </c>
      <c r="H432" t="s">
        <v>204</v>
      </c>
      <c r="I432" s="57" t="s">
        <v>121</v>
      </c>
      <c r="J432" s="54" t="s">
        <v>120</v>
      </c>
      <c r="K432" s="43" t="s">
        <v>119</v>
      </c>
      <c r="L432" s="43" t="s">
        <v>119</v>
      </c>
    </row>
    <row r="433" spans="3:12" ht="15.75" hidden="1" thickBot="1">
      <c r="C433" s="85"/>
      <c r="D433" s="85"/>
      <c r="E433" s="85"/>
      <c r="F433" s="90"/>
      <c r="G433" s="86" t="s">
        <v>134</v>
      </c>
      <c r="H433" t="s">
        <v>203</v>
      </c>
      <c r="I433" s="51" t="s">
        <v>208</v>
      </c>
      <c r="J433" s="58" t="s">
        <v>119</v>
      </c>
      <c r="K433" s="43" t="s">
        <v>208</v>
      </c>
      <c r="L433" s="43" t="s">
        <v>120</v>
      </c>
    </row>
    <row r="434" spans="3:12" ht="15.75" hidden="1" thickBot="1">
      <c r="C434" s="85"/>
      <c r="D434" s="85"/>
      <c r="E434" s="85"/>
      <c r="F434" s="90"/>
      <c r="G434" s="87"/>
      <c r="H434" t="s">
        <v>202</v>
      </c>
      <c r="I434" s="51" t="s">
        <v>208</v>
      </c>
      <c r="J434" s="58" t="s">
        <v>121</v>
      </c>
      <c r="K434" s="43" t="s">
        <v>119</v>
      </c>
      <c r="L434" s="43" t="s">
        <v>120</v>
      </c>
    </row>
    <row r="435" spans="3:12" ht="15.75" hidden="1" thickBot="1">
      <c r="C435" s="85"/>
      <c r="D435" s="85"/>
      <c r="E435" s="85"/>
      <c r="F435" s="89" t="s">
        <v>82</v>
      </c>
      <c r="G435" s="58" t="s">
        <v>135</v>
      </c>
      <c r="H435" t="s">
        <v>203</v>
      </c>
      <c r="I435" s="51" t="s">
        <v>211</v>
      </c>
      <c r="J435" s="58" t="s">
        <v>119</v>
      </c>
      <c r="K435" s="43" t="s">
        <v>211</v>
      </c>
      <c r="L435" s="43" t="s">
        <v>119</v>
      </c>
    </row>
    <row r="436" spans="3:12" ht="15.75" hidden="1" thickBot="1">
      <c r="C436" s="85"/>
      <c r="D436" s="85"/>
      <c r="E436" s="85"/>
      <c r="F436" s="90"/>
      <c r="G436" s="53" t="s">
        <v>144</v>
      </c>
      <c r="H436" t="s">
        <v>203</v>
      </c>
      <c r="I436" s="51" t="s">
        <v>211</v>
      </c>
      <c r="J436" s="58" t="s">
        <v>119</v>
      </c>
      <c r="K436" s="43" t="s">
        <v>211</v>
      </c>
      <c r="L436" s="43"/>
    </row>
    <row r="437" spans="3:12" ht="15.75" hidden="1" thickBot="1">
      <c r="C437" s="85"/>
      <c r="D437" s="85"/>
      <c r="E437" s="85"/>
      <c r="F437" s="89" t="s">
        <v>83</v>
      </c>
      <c r="G437" s="86" t="s">
        <v>163</v>
      </c>
      <c r="H437" t="s">
        <v>203</v>
      </c>
      <c r="I437" s="51" t="s">
        <v>121</v>
      </c>
      <c r="J437" s="58" t="s">
        <v>120</v>
      </c>
      <c r="K437" s="43" t="s">
        <v>119</v>
      </c>
      <c r="L437" s="43" t="s">
        <v>119</v>
      </c>
    </row>
    <row r="438" spans="3:12" ht="15.75" hidden="1" thickBot="1">
      <c r="C438" s="85"/>
      <c r="D438" s="85"/>
      <c r="E438" s="85"/>
      <c r="F438" s="90"/>
      <c r="G438" s="87"/>
      <c r="H438" t="s">
        <v>202</v>
      </c>
      <c r="I438" s="51" t="s">
        <v>208</v>
      </c>
      <c r="J438" s="58" t="s">
        <v>120</v>
      </c>
      <c r="K438" s="43" t="s">
        <v>120</v>
      </c>
      <c r="L438" s="43" t="s">
        <v>119</v>
      </c>
    </row>
    <row r="439" spans="3:12" ht="15.75" hidden="1" thickBot="1">
      <c r="C439" s="85"/>
      <c r="D439" s="85"/>
      <c r="E439" s="85"/>
      <c r="F439" s="90"/>
      <c r="G439" s="87"/>
      <c r="H439" t="s">
        <v>199</v>
      </c>
      <c r="I439" s="51" t="s">
        <v>208</v>
      </c>
      <c r="J439" s="58" t="s">
        <v>120</v>
      </c>
      <c r="K439" s="43" t="s">
        <v>120</v>
      </c>
      <c r="L439" s="43" t="s">
        <v>119</v>
      </c>
    </row>
    <row r="440" spans="3:12" ht="15.75" hidden="1" thickBot="1">
      <c r="C440" s="85"/>
      <c r="D440" s="85"/>
      <c r="E440" s="85"/>
      <c r="F440" s="90"/>
      <c r="G440" s="87"/>
      <c r="H440" t="s">
        <v>200</v>
      </c>
      <c r="I440" s="51" t="s">
        <v>120</v>
      </c>
      <c r="J440" s="58" t="s">
        <v>120</v>
      </c>
      <c r="K440" s="43" t="s">
        <v>120</v>
      </c>
      <c r="L440" s="43" t="s">
        <v>119</v>
      </c>
    </row>
    <row r="441" spans="3:12" ht="15.75" hidden="1" thickBot="1">
      <c r="C441" s="85"/>
      <c r="D441" s="85"/>
      <c r="E441" s="85"/>
      <c r="F441" s="90"/>
      <c r="G441" s="58" t="s">
        <v>135</v>
      </c>
      <c r="H441" t="s">
        <v>197</v>
      </c>
      <c r="I441" s="51" t="s">
        <v>121</v>
      </c>
      <c r="J441" s="58" t="s">
        <v>120</v>
      </c>
      <c r="K441" s="43" t="s">
        <v>119</v>
      </c>
      <c r="L441" s="43" t="s">
        <v>119</v>
      </c>
    </row>
    <row r="442" spans="3:12" ht="15.75" hidden="1" thickBot="1">
      <c r="C442" s="85"/>
      <c r="D442" s="85"/>
      <c r="E442" s="85"/>
      <c r="F442" s="90"/>
      <c r="G442" s="53" t="s">
        <v>144</v>
      </c>
      <c r="H442" t="s">
        <v>203</v>
      </c>
      <c r="I442" s="51" t="s">
        <v>121</v>
      </c>
      <c r="J442" s="58" t="s">
        <v>211</v>
      </c>
      <c r="K442" s="43" t="s">
        <v>121</v>
      </c>
      <c r="L442" s="43" t="s">
        <v>208</v>
      </c>
    </row>
    <row r="443" spans="3:12" ht="15.75" hidden="1" thickBot="1">
      <c r="C443" s="85"/>
      <c r="D443" s="85"/>
      <c r="E443" s="85"/>
      <c r="F443" s="89" t="s">
        <v>84</v>
      </c>
      <c r="G443" s="86" t="s">
        <v>163</v>
      </c>
      <c r="H443" t="s">
        <v>195</v>
      </c>
      <c r="I443" s="51" t="s">
        <v>121</v>
      </c>
      <c r="J443" s="58" t="s">
        <v>120</v>
      </c>
      <c r="K443" s="43" t="s">
        <v>119</v>
      </c>
      <c r="L443" s="43" t="s">
        <v>119</v>
      </c>
    </row>
    <row r="444" spans="3:12" ht="15.75" hidden="1" thickBot="1">
      <c r="C444" s="85"/>
      <c r="D444" s="85"/>
      <c r="E444" s="85"/>
      <c r="F444" s="90"/>
      <c r="G444" s="87"/>
      <c r="H444" t="s">
        <v>203</v>
      </c>
      <c r="I444" s="51" t="s">
        <v>121</v>
      </c>
      <c r="J444" s="58" t="s">
        <v>120</v>
      </c>
      <c r="K444" s="43" t="s">
        <v>119</v>
      </c>
      <c r="L444" s="43" t="s">
        <v>119</v>
      </c>
    </row>
    <row r="445" spans="3:12" ht="15.75" hidden="1" thickBot="1">
      <c r="C445" s="85"/>
      <c r="D445" s="85"/>
      <c r="E445" s="85"/>
      <c r="F445" s="90"/>
      <c r="G445" s="87"/>
      <c r="H445" t="s">
        <v>201</v>
      </c>
      <c r="I445" s="51" t="s">
        <v>211</v>
      </c>
      <c r="J445" s="58" t="s">
        <v>120</v>
      </c>
      <c r="K445" s="43" t="s">
        <v>119</v>
      </c>
      <c r="L445" s="43" t="s">
        <v>119</v>
      </c>
    </row>
    <row r="446" spans="3:12" ht="15.75" hidden="1" thickBot="1">
      <c r="C446" s="85"/>
      <c r="D446" s="85"/>
      <c r="E446" s="85"/>
      <c r="F446" s="90"/>
      <c r="G446" s="87"/>
      <c r="H446" t="s">
        <v>193</v>
      </c>
      <c r="I446" s="51" t="s">
        <v>120</v>
      </c>
      <c r="J446" s="58" t="s">
        <v>120</v>
      </c>
      <c r="K446" s="43" t="s">
        <v>120</v>
      </c>
      <c r="L446" s="43" t="s">
        <v>120</v>
      </c>
    </row>
    <row r="447" spans="3:12" ht="15.75" hidden="1" thickBot="1">
      <c r="C447" s="85"/>
      <c r="D447" s="85"/>
      <c r="E447" s="85"/>
      <c r="F447" s="90"/>
      <c r="G447" s="86" t="s">
        <v>166</v>
      </c>
      <c r="H447" t="s">
        <v>195</v>
      </c>
      <c r="I447" s="51" t="s">
        <v>121</v>
      </c>
      <c r="J447" s="58" t="s">
        <v>120</v>
      </c>
      <c r="K447" s="44" t="s">
        <v>119</v>
      </c>
      <c r="L447" s="43" t="s">
        <v>119</v>
      </c>
    </row>
    <row r="448" spans="3:12" ht="15.75" hidden="1" thickBot="1">
      <c r="C448" s="85"/>
      <c r="D448" s="85"/>
      <c r="E448" s="85"/>
      <c r="F448" s="90"/>
      <c r="G448" s="87"/>
      <c r="H448" t="s">
        <v>203</v>
      </c>
      <c r="I448" s="51" t="s">
        <v>211</v>
      </c>
      <c r="J448" s="58" t="s">
        <v>120</v>
      </c>
      <c r="K448" s="43" t="s">
        <v>119</v>
      </c>
      <c r="L448" s="43" t="s">
        <v>119</v>
      </c>
    </row>
    <row r="449" spans="3:12" ht="15.75" hidden="1" thickBot="1">
      <c r="C449" s="85"/>
      <c r="D449" s="85"/>
      <c r="E449" s="85"/>
      <c r="F449" s="90"/>
      <c r="G449" s="87"/>
      <c r="H449" t="s">
        <v>201</v>
      </c>
      <c r="I449" s="51" t="s">
        <v>211</v>
      </c>
      <c r="J449" s="58" t="s">
        <v>120</v>
      </c>
      <c r="K449" s="43" t="s">
        <v>119</v>
      </c>
      <c r="L449" s="43" t="s">
        <v>119</v>
      </c>
    </row>
    <row r="450" spans="3:12" ht="15.75" hidden="1" thickBot="1">
      <c r="C450" s="85"/>
      <c r="D450" s="85"/>
      <c r="E450" s="85"/>
      <c r="F450" s="90"/>
      <c r="G450" s="86" t="s">
        <v>159</v>
      </c>
      <c r="H450" t="s">
        <v>195</v>
      </c>
      <c r="I450" s="51" t="s">
        <v>121</v>
      </c>
      <c r="J450" s="58" t="s">
        <v>120</v>
      </c>
      <c r="K450" s="43" t="s">
        <v>119</v>
      </c>
      <c r="L450" s="43" t="s">
        <v>119</v>
      </c>
    </row>
    <row r="451" spans="3:12" ht="15.75" hidden="1" thickBot="1">
      <c r="C451" s="85"/>
      <c r="D451" s="85"/>
      <c r="E451" s="85"/>
      <c r="F451" s="90"/>
      <c r="G451" s="87"/>
      <c r="H451" t="s">
        <v>203</v>
      </c>
      <c r="I451" s="51" t="s">
        <v>211</v>
      </c>
      <c r="J451" s="58" t="s">
        <v>120</v>
      </c>
      <c r="K451" s="43" t="s">
        <v>119</v>
      </c>
      <c r="L451" s="43" t="s">
        <v>119</v>
      </c>
    </row>
    <row r="452" spans="3:12" ht="15.75" hidden="1" thickBot="1">
      <c r="C452" s="85"/>
      <c r="D452" s="85"/>
      <c r="E452" s="85"/>
      <c r="F452" s="90"/>
      <c r="G452" s="86" t="s">
        <v>144</v>
      </c>
      <c r="H452" t="s">
        <v>195</v>
      </c>
      <c r="I452" s="51" t="s">
        <v>121</v>
      </c>
      <c r="J452" s="58" t="s">
        <v>120</v>
      </c>
      <c r="K452" s="43" t="s">
        <v>119</v>
      </c>
      <c r="L452" s="43" t="s">
        <v>208</v>
      </c>
    </row>
    <row r="453" spans="3:12" ht="15.75" hidden="1" thickBot="1">
      <c r="C453" s="85"/>
      <c r="D453" s="85"/>
      <c r="E453" s="85"/>
      <c r="F453" s="90"/>
      <c r="G453" s="87"/>
      <c r="H453" t="s">
        <v>203</v>
      </c>
      <c r="I453" s="51" t="s">
        <v>211</v>
      </c>
      <c r="J453" s="58" t="s">
        <v>120</v>
      </c>
      <c r="K453" s="43" t="s">
        <v>119</v>
      </c>
      <c r="L453" s="43" t="s">
        <v>208</v>
      </c>
    </row>
    <row r="454" spans="3:12" ht="15.75" hidden="1" thickBot="1">
      <c r="C454" s="85"/>
      <c r="D454" s="85"/>
      <c r="E454" s="85"/>
      <c r="F454" s="90"/>
      <c r="G454" s="86" t="s">
        <v>133</v>
      </c>
      <c r="H454" t="s">
        <v>195</v>
      </c>
      <c r="I454" s="51" t="s">
        <v>121</v>
      </c>
      <c r="J454" s="58" t="s">
        <v>211</v>
      </c>
      <c r="K454" s="43" t="s">
        <v>121</v>
      </c>
      <c r="L454" s="43" t="s">
        <v>119</v>
      </c>
    </row>
    <row r="455" spans="3:12" ht="15.75" hidden="1" thickBot="1">
      <c r="C455" s="85"/>
      <c r="D455" s="85"/>
      <c r="E455" s="85"/>
      <c r="F455" s="90"/>
      <c r="G455" s="87"/>
      <c r="H455" t="s">
        <v>201</v>
      </c>
      <c r="I455" s="51" t="s">
        <v>211</v>
      </c>
      <c r="J455" s="58" t="s">
        <v>211</v>
      </c>
      <c r="K455" s="43" t="s">
        <v>211</v>
      </c>
      <c r="L455" s="43" t="s">
        <v>119</v>
      </c>
    </row>
    <row r="456" spans="3:12" ht="15.75" hidden="1" thickBot="1">
      <c r="C456" s="85"/>
      <c r="D456" s="85"/>
      <c r="E456" s="85"/>
      <c r="F456" s="90"/>
      <c r="G456" s="87"/>
      <c r="H456" t="s">
        <v>193</v>
      </c>
      <c r="I456" s="51" t="s">
        <v>208</v>
      </c>
      <c r="J456" s="58" t="s">
        <v>211</v>
      </c>
      <c r="K456" s="43" t="s">
        <v>208</v>
      </c>
      <c r="L456" s="43" t="s">
        <v>120</v>
      </c>
    </row>
    <row r="457" spans="3:12" ht="15.75" hidden="1" thickBot="1">
      <c r="C457" s="85"/>
      <c r="D457" s="85"/>
      <c r="E457" s="85"/>
      <c r="F457" s="90"/>
      <c r="G457" s="86" t="s">
        <v>154</v>
      </c>
      <c r="H457" t="s">
        <v>195</v>
      </c>
      <c r="I457" s="51" t="s">
        <v>121</v>
      </c>
      <c r="J457" s="58" t="s">
        <v>119</v>
      </c>
      <c r="K457" s="43" t="s">
        <v>211</v>
      </c>
      <c r="L457" s="43" t="s">
        <v>119</v>
      </c>
    </row>
    <row r="458" spans="3:12" ht="15.75" hidden="1" thickBot="1">
      <c r="C458" s="85"/>
      <c r="D458" s="85"/>
      <c r="E458" s="85"/>
      <c r="F458" s="90"/>
      <c r="G458" s="87"/>
      <c r="H458" t="s">
        <v>203</v>
      </c>
      <c r="I458" s="51" t="s">
        <v>121</v>
      </c>
      <c r="J458" s="58" t="s">
        <v>119</v>
      </c>
      <c r="K458" s="43" t="s">
        <v>211</v>
      </c>
      <c r="L458" s="43" t="s">
        <v>119</v>
      </c>
    </row>
    <row r="459" spans="3:12" ht="15.75" hidden="1" thickBot="1">
      <c r="C459" s="85"/>
      <c r="D459" s="85"/>
      <c r="E459" s="85"/>
      <c r="F459" s="90"/>
      <c r="G459" s="87"/>
      <c r="H459" t="s">
        <v>201</v>
      </c>
      <c r="I459" s="51" t="s">
        <v>211</v>
      </c>
      <c r="J459" s="58" t="s">
        <v>119</v>
      </c>
      <c r="K459" s="43" t="s">
        <v>211</v>
      </c>
      <c r="L459" s="43" t="s">
        <v>119</v>
      </c>
    </row>
    <row r="460" spans="3:12" ht="15.75" hidden="1" thickBot="1">
      <c r="C460" s="85"/>
      <c r="D460" s="85"/>
      <c r="E460" s="85"/>
      <c r="F460" s="90"/>
      <c r="G460" s="87"/>
      <c r="H460" t="s">
        <v>193</v>
      </c>
      <c r="I460" s="51" t="s">
        <v>120</v>
      </c>
      <c r="J460" s="58" t="s">
        <v>119</v>
      </c>
      <c r="K460" s="43" t="s">
        <v>120</v>
      </c>
      <c r="L460" s="43" t="s">
        <v>120</v>
      </c>
    </row>
    <row r="461" spans="3:12" ht="15.75" hidden="1" thickBot="1">
      <c r="C461" s="85"/>
      <c r="D461" s="85"/>
      <c r="E461" s="85"/>
      <c r="F461" s="90"/>
      <c r="G461" s="86" t="s">
        <v>161</v>
      </c>
      <c r="H461" t="s">
        <v>194</v>
      </c>
      <c r="I461" s="51" t="s">
        <v>208</v>
      </c>
      <c r="J461" s="58" t="s">
        <v>120</v>
      </c>
      <c r="K461" s="43" t="s">
        <v>120</v>
      </c>
      <c r="L461" s="43" t="s">
        <v>120</v>
      </c>
    </row>
    <row r="462" spans="3:12" ht="15.75" hidden="1" thickBot="1">
      <c r="C462" s="85"/>
      <c r="D462" s="85"/>
      <c r="E462" s="85"/>
      <c r="F462" s="90"/>
      <c r="G462" s="87"/>
      <c r="H462" t="s">
        <v>195</v>
      </c>
      <c r="I462" s="51" t="s">
        <v>121</v>
      </c>
      <c r="J462" s="58" t="s">
        <v>120</v>
      </c>
      <c r="K462" s="43" t="s">
        <v>119</v>
      </c>
      <c r="L462" s="43" t="s">
        <v>119</v>
      </c>
    </row>
    <row r="463" spans="3:12" ht="15.75" hidden="1" thickBot="1">
      <c r="C463" s="85"/>
      <c r="D463" s="85"/>
      <c r="E463" s="85"/>
      <c r="F463" s="90"/>
      <c r="G463" s="87"/>
      <c r="H463" t="s">
        <v>203</v>
      </c>
      <c r="I463" s="51" t="s">
        <v>211</v>
      </c>
      <c r="J463" s="58" t="s">
        <v>120</v>
      </c>
      <c r="K463" s="43" t="s">
        <v>119</v>
      </c>
      <c r="L463" s="43" t="s">
        <v>119</v>
      </c>
    </row>
    <row r="464" spans="3:12" ht="15.75" hidden="1" thickBot="1">
      <c r="C464" s="85"/>
      <c r="D464" s="85"/>
      <c r="E464" s="85"/>
      <c r="F464" s="90"/>
      <c r="G464" s="87"/>
      <c r="H464" t="s">
        <v>201</v>
      </c>
      <c r="I464" s="51" t="s">
        <v>211</v>
      </c>
      <c r="J464" s="58" t="s">
        <v>120</v>
      </c>
      <c r="K464" s="43" t="s">
        <v>119</v>
      </c>
      <c r="L464" s="43" t="s">
        <v>119</v>
      </c>
    </row>
    <row r="465" spans="3:12" ht="15.75" hidden="1" thickBot="1">
      <c r="C465" s="85"/>
      <c r="D465" s="85"/>
      <c r="E465" s="85"/>
      <c r="F465" s="89" t="s">
        <v>86</v>
      </c>
      <c r="G465" s="86" t="s">
        <v>163</v>
      </c>
      <c r="H465" t="s">
        <v>195</v>
      </c>
      <c r="I465" s="51" t="s">
        <v>119</v>
      </c>
      <c r="J465" s="58" t="s">
        <v>120</v>
      </c>
      <c r="K465" s="43" t="s">
        <v>208</v>
      </c>
      <c r="L465" s="43" t="s">
        <v>208</v>
      </c>
    </row>
    <row r="466" spans="3:12" ht="15.75" hidden="1" thickBot="1">
      <c r="C466" s="85"/>
      <c r="D466" s="85"/>
      <c r="E466" s="85"/>
      <c r="F466" s="90"/>
      <c r="G466" s="87"/>
      <c r="H466" t="s">
        <v>191</v>
      </c>
      <c r="I466" s="51" t="s">
        <v>119</v>
      </c>
      <c r="J466" s="58" t="s">
        <v>120</v>
      </c>
      <c r="K466" s="43" t="s">
        <v>208</v>
      </c>
      <c r="L466" s="43" t="s">
        <v>208</v>
      </c>
    </row>
    <row r="467" spans="3:12" ht="15.75" hidden="1" thickBot="1">
      <c r="C467" s="85"/>
      <c r="D467" s="85"/>
      <c r="E467" s="85"/>
      <c r="F467" s="90"/>
      <c r="G467" s="87"/>
      <c r="H467" t="s">
        <v>204</v>
      </c>
      <c r="I467" s="51" t="s">
        <v>119</v>
      </c>
      <c r="J467" s="58" t="s">
        <v>120</v>
      </c>
      <c r="K467" s="43" t="s">
        <v>208</v>
      </c>
      <c r="L467" s="43" t="s">
        <v>208</v>
      </c>
    </row>
    <row r="468" spans="3:12" ht="15.75" hidden="1" thickBot="1">
      <c r="C468" s="85"/>
      <c r="D468" s="85"/>
      <c r="E468" s="85"/>
      <c r="F468" s="90"/>
      <c r="G468" s="86" t="s">
        <v>159</v>
      </c>
      <c r="H468" t="s">
        <v>197</v>
      </c>
      <c r="I468" s="51" t="s">
        <v>119</v>
      </c>
      <c r="J468" s="58" t="s">
        <v>208</v>
      </c>
      <c r="K468" s="43" t="s">
        <v>208</v>
      </c>
      <c r="L468" s="43" t="s">
        <v>208</v>
      </c>
    </row>
    <row r="469" spans="3:12" ht="15.75" hidden="1" thickBot="1">
      <c r="C469" s="85"/>
      <c r="D469" s="85"/>
      <c r="E469" s="85"/>
      <c r="F469" s="90"/>
      <c r="G469" s="87"/>
      <c r="H469" t="s">
        <v>203</v>
      </c>
      <c r="I469" s="51" t="s">
        <v>119</v>
      </c>
      <c r="J469" s="58" t="s">
        <v>208</v>
      </c>
      <c r="K469" s="43" t="s">
        <v>208</v>
      </c>
      <c r="L469" s="43" t="s">
        <v>208</v>
      </c>
    </row>
    <row r="470" spans="3:12" ht="15.75" hidden="1" thickBot="1">
      <c r="C470" s="85"/>
      <c r="D470" s="85"/>
      <c r="E470" s="85"/>
      <c r="F470" s="90"/>
      <c r="G470" s="53" t="s">
        <v>133</v>
      </c>
      <c r="H470" t="s">
        <v>195</v>
      </c>
      <c r="I470" s="51" t="s">
        <v>120</v>
      </c>
      <c r="J470" s="58" t="s">
        <v>119</v>
      </c>
      <c r="K470" s="43" t="s">
        <v>120</v>
      </c>
      <c r="L470" s="43" t="s">
        <v>120</v>
      </c>
    </row>
    <row r="471" spans="3:12" ht="15.75" hidden="1" thickBot="1">
      <c r="C471" s="85"/>
      <c r="D471" s="85"/>
      <c r="E471" s="85"/>
      <c r="F471" s="90"/>
      <c r="G471" s="86" t="s">
        <v>186</v>
      </c>
      <c r="H471" t="s">
        <v>197</v>
      </c>
      <c r="I471" s="51" t="s">
        <v>119</v>
      </c>
      <c r="J471" s="58" t="s">
        <v>208</v>
      </c>
      <c r="K471" s="43" t="s">
        <v>208</v>
      </c>
      <c r="L471" s="43" t="s">
        <v>120</v>
      </c>
    </row>
    <row r="472" spans="3:12" ht="15.75" hidden="1" thickBot="1">
      <c r="C472" s="85"/>
      <c r="D472" s="85"/>
      <c r="E472" s="85"/>
      <c r="F472" s="90"/>
      <c r="G472" s="87"/>
      <c r="H472" t="s">
        <v>203</v>
      </c>
      <c r="I472" s="51" t="s">
        <v>119</v>
      </c>
      <c r="J472" s="58" t="s">
        <v>208</v>
      </c>
      <c r="K472" s="43" t="s">
        <v>208</v>
      </c>
      <c r="L472" s="43" t="s">
        <v>120</v>
      </c>
    </row>
    <row r="473" spans="3:12" ht="15.75" hidden="1" thickBot="1">
      <c r="C473" s="85"/>
      <c r="D473" s="85"/>
      <c r="E473" s="85"/>
      <c r="F473" s="90"/>
      <c r="G473" s="86" t="s">
        <v>154</v>
      </c>
      <c r="H473" t="s">
        <v>195</v>
      </c>
      <c r="I473" s="51" t="s">
        <v>119</v>
      </c>
      <c r="J473" s="58" t="s">
        <v>208</v>
      </c>
      <c r="K473" s="43" t="s">
        <v>208</v>
      </c>
      <c r="L473" s="43" t="s">
        <v>208</v>
      </c>
    </row>
    <row r="474" spans="3:12" ht="15.75" hidden="1" thickBot="1">
      <c r="C474" s="85"/>
      <c r="D474" s="85"/>
      <c r="E474" s="85"/>
      <c r="F474" s="90"/>
      <c r="G474" s="87"/>
      <c r="H474" t="s">
        <v>191</v>
      </c>
      <c r="I474" s="51" t="s">
        <v>119</v>
      </c>
      <c r="J474" s="58" t="s">
        <v>208</v>
      </c>
      <c r="K474" s="43" t="s">
        <v>208</v>
      </c>
      <c r="L474" s="43" t="s">
        <v>208</v>
      </c>
    </row>
    <row r="475" spans="3:12" ht="15.75" hidden="1" thickBot="1">
      <c r="C475" s="85"/>
      <c r="D475" s="85"/>
      <c r="E475" s="85"/>
      <c r="F475" s="90"/>
      <c r="G475" s="87"/>
      <c r="H475" t="s">
        <v>204</v>
      </c>
      <c r="I475" s="51" t="s">
        <v>119</v>
      </c>
      <c r="J475" s="58" t="s">
        <v>208</v>
      </c>
      <c r="K475" s="43" t="s">
        <v>208</v>
      </c>
      <c r="L475" s="43" t="s">
        <v>208</v>
      </c>
    </row>
    <row r="476" spans="3:12" ht="15.75" hidden="1" thickBot="1">
      <c r="C476" s="85"/>
      <c r="D476" s="85"/>
      <c r="E476" s="85"/>
      <c r="F476" s="95" t="s">
        <v>85</v>
      </c>
      <c r="G476" s="86" t="s">
        <v>188</v>
      </c>
      <c r="H476" t="s">
        <v>204</v>
      </c>
      <c r="I476" s="58" t="s">
        <v>121</v>
      </c>
      <c r="J476" s="58" t="s">
        <v>208</v>
      </c>
      <c r="K476" s="43" t="s">
        <v>211</v>
      </c>
      <c r="L476" s="43" t="s">
        <v>119</v>
      </c>
    </row>
    <row r="477" spans="3:12" ht="15.75" hidden="1" thickBot="1">
      <c r="C477" s="85"/>
      <c r="D477" s="85"/>
      <c r="E477" s="85"/>
      <c r="F477" s="95"/>
      <c r="G477" s="87"/>
      <c r="H477" t="s">
        <v>197</v>
      </c>
      <c r="I477" s="58" t="s">
        <v>211</v>
      </c>
      <c r="J477" s="58" t="s">
        <v>120</v>
      </c>
      <c r="K477" s="43" t="s">
        <v>119</v>
      </c>
      <c r="L477" s="43" t="s">
        <v>119</v>
      </c>
    </row>
    <row r="478" spans="3:12" ht="15.75" hidden="1" thickBot="1">
      <c r="C478" s="85"/>
      <c r="D478" s="85"/>
      <c r="E478" s="85" t="s">
        <v>48</v>
      </c>
      <c r="F478" s="95"/>
      <c r="G478" s="87"/>
      <c r="H478" t="s">
        <v>202</v>
      </c>
      <c r="I478" s="58" t="s">
        <v>256</v>
      </c>
      <c r="J478" s="58" t="s">
        <v>120</v>
      </c>
      <c r="K478" s="43" t="s">
        <v>208</v>
      </c>
      <c r="L478" s="43" t="s">
        <v>120</v>
      </c>
    </row>
    <row r="479" spans="3:12" ht="15.75" hidden="1" thickBot="1">
      <c r="C479" s="85"/>
      <c r="D479" s="85"/>
      <c r="E479" s="85"/>
      <c r="F479" s="95"/>
      <c r="G479" s="53" t="s">
        <v>141</v>
      </c>
      <c r="H479" t="s">
        <v>197</v>
      </c>
      <c r="I479" s="58" t="s">
        <v>211</v>
      </c>
      <c r="J479" s="58" t="s">
        <v>120</v>
      </c>
      <c r="K479" s="43" t="s">
        <v>119</v>
      </c>
      <c r="L479" s="43" t="s">
        <v>119</v>
      </c>
    </row>
    <row r="480" spans="3:12" ht="15.75" hidden="1" thickBot="1">
      <c r="C480" s="85"/>
      <c r="D480" s="85"/>
      <c r="E480" s="85"/>
      <c r="F480" s="95"/>
      <c r="G480" s="58" t="s">
        <v>134</v>
      </c>
      <c r="H480" t="s">
        <v>197</v>
      </c>
      <c r="I480" s="58" t="s">
        <v>211</v>
      </c>
      <c r="J480" s="58" t="s">
        <v>120</v>
      </c>
      <c r="K480" s="43" t="s">
        <v>119</v>
      </c>
      <c r="L480" s="43" t="s">
        <v>119</v>
      </c>
    </row>
    <row r="481" spans="13:15" ht="15.75" thickBot="1"/>
    <row r="482" spans="13:15" ht="15.75" thickBot="1">
      <c r="M482" s="20" t="s">
        <v>128</v>
      </c>
      <c r="N482" s="21" t="s">
        <v>129</v>
      </c>
      <c r="O482" s="21" t="s">
        <v>130</v>
      </c>
    </row>
    <row r="483" spans="13:15" ht="45">
      <c r="M483" s="128" t="s">
        <v>131</v>
      </c>
      <c r="N483" s="68" t="s">
        <v>132</v>
      </c>
      <c r="O483" s="23" t="s">
        <v>252</v>
      </c>
    </row>
    <row r="484" spans="13:15" ht="45.75" thickBot="1">
      <c r="M484" s="129"/>
      <c r="N484" s="24" t="s">
        <v>135</v>
      </c>
      <c r="O484" s="25" t="s">
        <v>136</v>
      </c>
    </row>
    <row r="485" spans="13:15" ht="23.25" thickBot="1">
      <c r="M485" s="129"/>
      <c r="N485" s="24" t="s">
        <v>133</v>
      </c>
      <c r="O485" s="25" t="s">
        <v>137</v>
      </c>
    </row>
    <row r="486" spans="13:15" ht="34.5" thickBot="1">
      <c r="M486" s="129"/>
      <c r="N486" s="24" t="s">
        <v>134</v>
      </c>
      <c r="O486" s="25" t="s">
        <v>138</v>
      </c>
    </row>
    <row r="487" spans="13:15" ht="34.5" thickBot="1">
      <c r="M487" s="129"/>
      <c r="N487" s="24" t="s">
        <v>139</v>
      </c>
      <c r="O487" s="25" t="s">
        <v>140</v>
      </c>
    </row>
    <row r="488" spans="13:15" ht="34.5" thickBot="1">
      <c r="M488" s="130"/>
      <c r="N488" s="24" t="s">
        <v>141</v>
      </c>
      <c r="O488" s="25" t="s">
        <v>142</v>
      </c>
    </row>
    <row r="489" spans="13:15" ht="67.5">
      <c r="M489" s="128" t="s">
        <v>143</v>
      </c>
      <c r="N489" s="68" t="s">
        <v>144</v>
      </c>
      <c r="O489" s="23" t="s">
        <v>253</v>
      </c>
    </row>
    <row r="490" spans="13:15" ht="23.25" thickBot="1">
      <c r="M490" s="129"/>
      <c r="N490" s="25" t="s">
        <v>146</v>
      </c>
      <c r="O490" s="25" t="s">
        <v>147</v>
      </c>
    </row>
    <row r="491" spans="13:15" ht="23.25" thickBot="1">
      <c r="M491" s="129"/>
      <c r="N491" s="25" t="s">
        <v>148</v>
      </c>
      <c r="O491" s="25" t="s">
        <v>149</v>
      </c>
    </row>
    <row r="492" spans="13:15" ht="23.25" thickBot="1">
      <c r="M492" s="129"/>
      <c r="N492" s="24" t="s">
        <v>150</v>
      </c>
      <c r="O492" s="25" t="s">
        <v>151</v>
      </c>
    </row>
    <row r="493" spans="13:15" ht="23.25" thickBot="1">
      <c r="M493" s="130"/>
      <c r="N493" s="25" t="s">
        <v>145</v>
      </c>
      <c r="O493" s="25" t="s">
        <v>152</v>
      </c>
    </row>
    <row r="494" spans="13:15" ht="67.5">
      <c r="M494" s="128" t="s">
        <v>153</v>
      </c>
      <c r="N494" s="68" t="s">
        <v>153</v>
      </c>
      <c r="O494" s="23" t="s">
        <v>254</v>
      </c>
    </row>
    <row r="495" spans="13:15" ht="45.75" thickBot="1">
      <c r="M495" s="129"/>
      <c r="N495" s="25" t="s">
        <v>157</v>
      </c>
      <c r="O495" s="25" t="s">
        <v>158</v>
      </c>
    </row>
    <row r="496" spans="13:15" ht="23.25" thickBot="1">
      <c r="M496" s="129"/>
      <c r="N496" s="25" t="s">
        <v>159</v>
      </c>
      <c r="O496" s="25" t="s">
        <v>160</v>
      </c>
    </row>
    <row r="497" spans="13:15" ht="15.75" thickBot="1">
      <c r="M497" s="129"/>
      <c r="N497" s="25" t="s">
        <v>161</v>
      </c>
      <c r="O497" s="25" t="s">
        <v>162</v>
      </c>
    </row>
    <row r="498" spans="13:15" ht="23.25" thickBot="1">
      <c r="M498" s="129"/>
      <c r="N498" s="25" t="s">
        <v>163</v>
      </c>
      <c r="O498" s="25" t="s">
        <v>164</v>
      </c>
    </row>
    <row r="499" spans="13:15" ht="57" thickBot="1">
      <c r="M499" s="129"/>
      <c r="N499" s="25" t="s">
        <v>154</v>
      </c>
      <c r="O499" s="25" t="s">
        <v>165</v>
      </c>
    </row>
    <row r="500" spans="13:15" ht="23.25" thickBot="1">
      <c r="M500" s="129"/>
      <c r="N500" s="25" t="s">
        <v>166</v>
      </c>
      <c r="O500" s="25" t="s">
        <v>167</v>
      </c>
    </row>
    <row r="501" spans="13:15" ht="34.5" thickBot="1">
      <c r="M501" s="129"/>
      <c r="N501" s="25" t="s">
        <v>156</v>
      </c>
      <c r="O501" s="25" t="s">
        <v>168</v>
      </c>
    </row>
    <row r="502" spans="13:15" ht="34.5" thickBot="1">
      <c r="M502" s="129"/>
      <c r="N502" s="25" t="s">
        <v>169</v>
      </c>
      <c r="O502" s="25" t="s">
        <v>170</v>
      </c>
    </row>
    <row r="503" spans="13:15" ht="23.25" thickBot="1">
      <c r="M503" s="129"/>
      <c r="N503" s="25" t="s">
        <v>171</v>
      </c>
      <c r="O503" s="25" t="s">
        <v>172</v>
      </c>
    </row>
    <row r="504" spans="13:15" ht="23.25" thickBot="1">
      <c r="M504" s="129"/>
      <c r="N504" s="25" t="s">
        <v>173</v>
      </c>
      <c r="O504" s="25" t="s">
        <v>174</v>
      </c>
    </row>
    <row r="505" spans="13:15" ht="15.75" thickBot="1">
      <c r="M505" s="130"/>
      <c r="N505" s="25" t="s">
        <v>155</v>
      </c>
      <c r="O505" s="25" t="s">
        <v>175</v>
      </c>
    </row>
    <row r="506" spans="13:15" ht="67.5">
      <c r="M506" s="128" t="s">
        <v>176</v>
      </c>
      <c r="N506" s="68" t="s">
        <v>176</v>
      </c>
      <c r="O506" s="23" t="s">
        <v>255</v>
      </c>
    </row>
    <row r="507" spans="13:15" ht="15.75" thickBot="1">
      <c r="M507" s="129"/>
      <c r="N507" s="25" t="s">
        <v>178</v>
      </c>
      <c r="O507" s="25" t="s">
        <v>179</v>
      </c>
    </row>
    <row r="508" spans="13:15" ht="34.5" thickBot="1">
      <c r="M508" s="129"/>
      <c r="N508" s="25" t="s">
        <v>180</v>
      </c>
      <c r="O508" s="25" t="s">
        <v>181</v>
      </c>
    </row>
    <row r="509" spans="13:15" ht="15.75" thickBot="1">
      <c r="M509" s="129"/>
      <c r="N509" s="25" t="s">
        <v>177</v>
      </c>
      <c r="O509" s="25" t="s">
        <v>182</v>
      </c>
    </row>
    <row r="510" spans="13:15" ht="15.75" thickBot="1">
      <c r="M510" s="130"/>
      <c r="N510" s="25" t="s">
        <v>183</v>
      </c>
      <c r="O510" s="25" t="s">
        <v>184</v>
      </c>
    </row>
    <row r="511" spans="13:15" ht="23.25" thickBot="1">
      <c r="M511" s="128" t="s">
        <v>185</v>
      </c>
      <c r="N511" s="25" t="s">
        <v>186</v>
      </c>
      <c r="O511" s="25" t="s">
        <v>187</v>
      </c>
    </row>
    <row r="512" spans="13:15" ht="15.75" thickBot="1">
      <c r="M512" s="129"/>
      <c r="N512" s="25" t="s">
        <v>258</v>
      </c>
      <c r="O512" s="25"/>
    </row>
    <row r="513" spans="13:15" ht="15.75" thickBot="1">
      <c r="M513" s="129"/>
      <c r="N513" s="25" t="s">
        <v>257</v>
      </c>
      <c r="O513" s="25"/>
    </row>
    <row r="514" spans="13:15" ht="34.5" thickBot="1">
      <c r="M514" s="130"/>
      <c r="N514" s="25" t="s">
        <v>188</v>
      </c>
      <c r="O514" s="25" t="s">
        <v>189</v>
      </c>
    </row>
    <row r="516" spans="13:15" ht="15.75" thickBot="1"/>
    <row r="517" spans="13:15">
      <c r="M517" s="26" t="s">
        <v>190</v>
      </c>
    </row>
    <row r="518" spans="13:15" ht="15.75" thickBot="1">
      <c r="M518" s="65" t="s">
        <v>125</v>
      </c>
    </row>
    <row r="519" spans="13:15" ht="15.75" thickBot="1">
      <c r="M519" s="28" t="s">
        <v>191</v>
      </c>
    </row>
    <row r="520" spans="13:15" ht="15.75" thickBot="1">
      <c r="M520" s="28" t="s">
        <v>192</v>
      </c>
    </row>
    <row r="521" spans="13:15" ht="15.75" thickBot="1">
      <c r="M521" s="28" t="s">
        <v>193</v>
      </c>
    </row>
    <row r="522" spans="13:15" ht="15.75" thickBot="1">
      <c r="M522" s="28" t="s">
        <v>194</v>
      </c>
    </row>
    <row r="523" spans="13:15" ht="15.75" thickBot="1">
      <c r="M523" s="28" t="s">
        <v>195</v>
      </c>
    </row>
    <row r="524" spans="13:15" ht="15.75" thickBot="1">
      <c r="M524" s="28" t="s">
        <v>196</v>
      </c>
    </row>
    <row r="525" spans="13:15" ht="27" thickBot="1">
      <c r="M525" s="28" t="s">
        <v>197</v>
      </c>
    </row>
    <row r="526" spans="13:15" ht="15.75" thickBot="1">
      <c r="M526" s="28" t="s">
        <v>198</v>
      </c>
    </row>
    <row r="527" spans="13:15" ht="15.75" thickBot="1">
      <c r="M527" s="28" t="s">
        <v>199</v>
      </c>
    </row>
    <row r="528" spans="13:15" ht="15.75" thickBot="1">
      <c r="M528" s="28" t="s">
        <v>200</v>
      </c>
    </row>
    <row r="529" spans="13:15" ht="27" thickBot="1">
      <c r="M529" s="28" t="s">
        <v>201</v>
      </c>
    </row>
    <row r="530" spans="13:15" ht="27" thickBot="1">
      <c r="M530" s="28" t="s">
        <v>202</v>
      </c>
    </row>
    <row r="531" spans="13:15" ht="15.75" thickBot="1">
      <c r="M531" s="28" t="s">
        <v>203</v>
      </c>
    </row>
    <row r="532" spans="13:15" ht="15.75" thickBot="1">
      <c r="M532" s="28" t="s">
        <v>204</v>
      </c>
    </row>
    <row r="534" spans="13:15" ht="15.75" thickBot="1"/>
    <row r="535" spans="13:15" ht="15.75" thickBot="1">
      <c r="M535" s="131" t="s">
        <v>205</v>
      </c>
      <c r="N535" s="132"/>
      <c r="O535" s="133"/>
    </row>
    <row r="536" spans="13:15">
      <c r="M536" s="134" t="s">
        <v>88</v>
      </c>
      <c r="N536" s="134" t="s">
        <v>90</v>
      </c>
      <c r="O536" s="136" t="s">
        <v>206</v>
      </c>
    </row>
    <row r="537" spans="13:15" ht="15.75" thickBot="1">
      <c r="M537" s="135"/>
      <c r="N537" s="135"/>
      <c r="O537" s="137"/>
    </row>
    <row r="538" spans="13:15" ht="24.75" thickBot="1">
      <c r="M538" s="29" t="s">
        <v>120</v>
      </c>
      <c r="N538" s="30" t="s">
        <v>207</v>
      </c>
      <c r="O538" s="31">
        <v>0</v>
      </c>
    </row>
    <row r="539" spans="13:15" ht="15.75" thickBot="1">
      <c r="M539" s="29" t="s">
        <v>208</v>
      </c>
      <c r="N539" s="30" t="s">
        <v>209</v>
      </c>
      <c r="O539" s="31">
        <v>1</v>
      </c>
    </row>
    <row r="540" spans="13:15" ht="15.75" thickBot="1">
      <c r="M540" s="29" t="s">
        <v>119</v>
      </c>
      <c r="N540" s="30" t="s">
        <v>210</v>
      </c>
      <c r="O540" s="31">
        <v>2</v>
      </c>
    </row>
    <row r="541" spans="13:15" ht="15.75" thickBot="1">
      <c r="M541" s="29" t="s">
        <v>211</v>
      </c>
      <c r="N541" s="30" t="s">
        <v>212</v>
      </c>
      <c r="O541" s="31">
        <v>3</v>
      </c>
    </row>
    <row r="542" spans="13:15" ht="15.75" thickBot="1">
      <c r="M542" s="29" t="s">
        <v>121</v>
      </c>
      <c r="N542" s="30" t="s">
        <v>213</v>
      </c>
      <c r="O542" s="31" t="s">
        <v>214</v>
      </c>
    </row>
    <row r="544" spans="13:15" ht="15.75" thickBot="1"/>
    <row r="545" spans="13:19" ht="15.75" thickBot="1">
      <c r="M545" s="121" t="s">
        <v>215</v>
      </c>
      <c r="N545" s="122"/>
      <c r="O545" s="122"/>
      <c r="P545" s="122"/>
      <c r="Q545" s="122"/>
      <c r="R545" s="122"/>
      <c r="S545" s="123"/>
    </row>
    <row r="546" spans="13:19" ht="51">
      <c r="M546" s="124" t="s">
        <v>216</v>
      </c>
      <c r="N546" s="124" t="s">
        <v>217</v>
      </c>
      <c r="O546" s="126" t="s">
        <v>218</v>
      </c>
      <c r="P546" s="126" t="s">
        <v>219</v>
      </c>
      <c r="Q546" s="66" t="s">
        <v>220</v>
      </c>
      <c r="R546" s="66" t="s">
        <v>221</v>
      </c>
      <c r="S546" s="126" t="s">
        <v>222</v>
      </c>
    </row>
    <row r="547" spans="13:19" ht="26.25" thickBot="1">
      <c r="M547" s="125"/>
      <c r="N547" s="125"/>
      <c r="O547" s="127"/>
      <c r="P547" s="127"/>
      <c r="Q547" s="67" t="s">
        <v>57</v>
      </c>
      <c r="R547" s="67" t="s">
        <v>56</v>
      </c>
      <c r="S547" s="127"/>
    </row>
    <row r="548" spans="13:19" ht="39" thickBot="1">
      <c r="M548" s="34" t="s">
        <v>120</v>
      </c>
      <c r="N548" s="28" t="s">
        <v>223</v>
      </c>
      <c r="O548" s="35" t="s">
        <v>224</v>
      </c>
      <c r="P548" s="35" t="s">
        <v>225</v>
      </c>
      <c r="Q548" s="35" t="s">
        <v>226</v>
      </c>
      <c r="R548" s="35" t="s">
        <v>227</v>
      </c>
      <c r="S548" s="35" t="s">
        <v>228</v>
      </c>
    </row>
    <row r="549" spans="13:19" ht="26.25" thickBot="1">
      <c r="M549" s="34" t="s">
        <v>208</v>
      </c>
      <c r="N549" s="28" t="s">
        <v>229</v>
      </c>
      <c r="O549" s="35" t="s">
        <v>230</v>
      </c>
      <c r="P549" s="35" t="s">
        <v>231</v>
      </c>
      <c r="Q549" s="35" t="s">
        <v>232</v>
      </c>
      <c r="R549" s="35"/>
      <c r="S549" s="35"/>
    </row>
    <row r="550" spans="13:19" ht="26.25" thickBot="1">
      <c r="M550" s="34" t="s">
        <v>119</v>
      </c>
      <c r="N550" s="28" t="s">
        <v>233</v>
      </c>
      <c r="O550" s="35" t="s">
        <v>234</v>
      </c>
      <c r="P550" s="35" t="s">
        <v>235</v>
      </c>
      <c r="Q550" s="35" t="s">
        <v>236</v>
      </c>
      <c r="R550" s="35" t="s">
        <v>237</v>
      </c>
      <c r="S550" s="35"/>
    </row>
    <row r="551" spans="13:19" ht="39" thickBot="1">
      <c r="M551" s="34" t="s">
        <v>211</v>
      </c>
      <c r="N551" s="28" t="s">
        <v>238</v>
      </c>
      <c r="O551" s="35" t="s">
        <v>239</v>
      </c>
      <c r="P551" s="35" t="s">
        <v>240</v>
      </c>
      <c r="Q551" s="35" t="s">
        <v>241</v>
      </c>
      <c r="R551" s="35" t="s">
        <v>242</v>
      </c>
      <c r="S551" s="35" t="s">
        <v>243</v>
      </c>
    </row>
    <row r="552" spans="13:19" ht="39" thickBot="1">
      <c r="M552" s="34" t="s">
        <v>121</v>
      </c>
      <c r="N552" s="28" t="s">
        <v>244</v>
      </c>
      <c r="O552" s="35" t="s">
        <v>245</v>
      </c>
      <c r="P552" s="35" t="s">
        <v>246</v>
      </c>
      <c r="Q552" s="35" t="s">
        <v>247</v>
      </c>
      <c r="R552" s="35" t="s">
        <v>248</v>
      </c>
      <c r="S552" s="35" t="s">
        <v>249</v>
      </c>
    </row>
    <row r="554" spans="13:19" ht="15.75" thickBot="1"/>
    <row r="555" spans="13:19" ht="15.75" thickBot="1">
      <c r="M555" s="111" t="s">
        <v>250</v>
      </c>
      <c r="N555" s="64" t="s">
        <v>121</v>
      </c>
      <c r="O555" s="64" t="s">
        <v>119</v>
      </c>
      <c r="P555" s="64" t="s">
        <v>119</v>
      </c>
      <c r="Q555" s="64" t="s">
        <v>211</v>
      </c>
      <c r="R555" s="64" t="s">
        <v>121</v>
      </c>
      <c r="S555" s="64" t="s">
        <v>121</v>
      </c>
    </row>
    <row r="556" spans="13:19" ht="15.75" thickBot="1">
      <c r="M556" s="112"/>
      <c r="N556" s="63" t="s">
        <v>211</v>
      </c>
      <c r="O556" s="63" t="s">
        <v>120</v>
      </c>
      <c r="P556" s="63" t="s">
        <v>208</v>
      </c>
      <c r="Q556" s="63" t="s">
        <v>119</v>
      </c>
      <c r="R556" s="63" t="s">
        <v>211</v>
      </c>
      <c r="S556" s="63" t="s">
        <v>121</v>
      </c>
    </row>
    <row r="557" spans="13:19" ht="15.75" thickBot="1">
      <c r="M557" s="112"/>
      <c r="N557" s="63" t="s">
        <v>119</v>
      </c>
      <c r="O557" s="63" t="s">
        <v>120</v>
      </c>
      <c r="P557" s="63" t="s">
        <v>208</v>
      </c>
      <c r="Q557" s="63" t="s">
        <v>119</v>
      </c>
      <c r="R557" s="63" t="s">
        <v>211</v>
      </c>
      <c r="S557" s="63" t="s">
        <v>211</v>
      </c>
    </row>
    <row r="558" spans="13:19" ht="15.75" thickBot="1">
      <c r="M558" s="112"/>
      <c r="N558" s="63" t="s">
        <v>208</v>
      </c>
      <c r="O558" s="63" t="s">
        <v>120</v>
      </c>
      <c r="P558" s="63" t="s">
        <v>120</v>
      </c>
      <c r="Q558" s="63" t="s">
        <v>208</v>
      </c>
      <c r="R558" s="63" t="s">
        <v>119</v>
      </c>
      <c r="S558" s="63" t="s">
        <v>211</v>
      </c>
    </row>
    <row r="559" spans="13:19" ht="15.75" thickBot="1">
      <c r="M559" s="113"/>
      <c r="N559" s="63" t="s">
        <v>120</v>
      </c>
      <c r="O559" s="63" t="s">
        <v>120</v>
      </c>
      <c r="P559" s="63" t="s">
        <v>120</v>
      </c>
      <c r="Q559" s="63" t="s">
        <v>208</v>
      </c>
      <c r="R559" s="63" t="s">
        <v>119</v>
      </c>
      <c r="S559" s="63" t="s">
        <v>119</v>
      </c>
    </row>
    <row r="560" spans="13:19" ht="15.75" thickBot="1">
      <c r="M560" s="114"/>
      <c r="N560" s="115"/>
      <c r="O560" s="63" t="s">
        <v>120</v>
      </c>
      <c r="P560" s="63" t="s">
        <v>208</v>
      </c>
      <c r="Q560" s="63" t="s">
        <v>119</v>
      </c>
      <c r="R560" s="63" t="s">
        <v>211</v>
      </c>
      <c r="S560" s="63" t="s">
        <v>121</v>
      </c>
    </row>
    <row r="561" spans="13:19" ht="15.75" thickBot="1">
      <c r="M561" s="116"/>
      <c r="N561" s="117"/>
      <c r="O561" s="118" t="s">
        <v>251</v>
      </c>
      <c r="P561" s="119"/>
      <c r="Q561" s="119"/>
      <c r="R561" s="119"/>
      <c r="S561" s="120"/>
    </row>
  </sheetData>
  <autoFilter ref="C2:L480">
    <filterColumn colId="5">
      <filters>
        <filter val="Toma de decisiones erradas"/>
      </filters>
    </filterColumn>
  </autoFilter>
  <mergeCells count="218">
    <mergeCell ref="G13:G14"/>
    <mergeCell ref="F15:F16"/>
    <mergeCell ref="G8:G9"/>
    <mergeCell ref="F10:F14"/>
    <mergeCell ref="G10:G11"/>
    <mergeCell ref="C3:C480"/>
    <mergeCell ref="D3:D38"/>
    <mergeCell ref="E3:E26"/>
    <mergeCell ref="F3:F9"/>
    <mergeCell ref="G3:G5"/>
    <mergeCell ref="G31:G33"/>
    <mergeCell ref="G34:G35"/>
    <mergeCell ref="F24:F26"/>
    <mergeCell ref="G24:G25"/>
    <mergeCell ref="E27:E38"/>
    <mergeCell ref="F27:F38"/>
    <mergeCell ref="G27:G29"/>
    <mergeCell ref="F17:F23"/>
    <mergeCell ref="G17:G18"/>
    <mergeCell ref="G19:G21"/>
    <mergeCell ref="G22:G23"/>
    <mergeCell ref="G62:G68"/>
    <mergeCell ref="G50:G55"/>
    <mergeCell ref="G56:G61"/>
    <mergeCell ref="G46:G49"/>
    <mergeCell ref="G36:G37"/>
    <mergeCell ref="D39:D222"/>
    <mergeCell ref="E39:E222"/>
    <mergeCell ref="F39:F74"/>
    <mergeCell ref="G39:G45"/>
    <mergeCell ref="G103:G107"/>
    <mergeCell ref="G99:G102"/>
    <mergeCell ref="G87:G91"/>
    <mergeCell ref="F92:F124"/>
    <mergeCell ref="G92:G98"/>
    <mergeCell ref="G69:G74"/>
    <mergeCell ref="F75:F91"/>
    <mergeCell ref="G75:G77"/>
    <mergeCell ref="G78:G81"/>
    <mergeCell ref="G82:G86"/>
    <mergeCell ref="G143:G147"/>
    <mergeCell ref="G138:G142"/>
    <mergeCell ref="G121:G124"/>
    <mergeCell ref="F125:F151"/>
    <mergeCell ref="G125:G129"/>
    <mergeCell ref="G130:G133"/>
    <mergeCell ref="G134:G137"/>
    <mergeCell ref="G114:G120"/>
    <mergeCell ref="G108:G113"/>
    <mergeCell ref="F172:F185"/>
    <mergeCell ref="G172:G176"/>
    <mergeCell ref="G177:G180"/>
    <mergeCell ref="G181:G185"/>
    <mergeCell ref="G165:G171"/>
    <mergeCell ref="G158:G164"/>
    <mergeCell ref="G148:G151"/>
    <mergeCell ref="F152:F171"/>
    <mergeCell ref="G152:G157"/>
    <mergeCell ref="F211:F222"/>
    <mergeCell ref="G211:G212"/>
    <mergeCell ref="G213:G215"/>
    <mergeCell ref="G216:G218"/>
    <mergeCell ref="G219:G222"/>
    <mergeCell ref="G204:G210"/>
    <mergeCell ref="G193:G196"/>
    <mergeCell ref="F197:F210"/>
    <mergeCell ref="G197:G203"/>
    <mergeCell ref="F186:F196"/>
    <mergeCell ref="G186:G188"/>
    <mergeCell ref="G189:G192"/>
    <mergeCell ref="F240:F246"/>
    <mergeCell ref="G240:G242"/>
    <mergeCell ref="G243:G245"/>
    <mergeCell ref="F234:F239"/>
    <mergeCell ref="G234:G235"/>
    <mergeCell ref="G236:G237"/>
    <mergeCell ref="G238:G239"/>
    <mergeCell ref="G228:G229"/>
    <mergeCell ref="F230:F233"/>
    <mergeCell ref="G230:G231"/>
    <mergeCell ref="G232:G233"/>
    <mergeCell ref="F223:F229"/>
    <mergeCell ref="G223:G224"/>
    <mergeCell ref="G226:G227"/>
    <mergeCell ref="F259:F261"/>
    <mergeCell ref="G260:G261"/>
    <mergeCell ref="D253:D281"/>
    <mergeCell ref="E253:E278"/>
    <mergeCell ref="F253:F258"/>
    <mergeCell ref="G254:G255"/>
    <mergeCell ref="G256:G257"/>
    <mergeCell ref="E247:E252"/>
    <mergeCell ref="F247:F252"/>
    <mergeCell ref="G247:G249"/>
    <mergeCell ref="G250:G251"/>
    <mergeCell ref="D223:D252"/>
    <mergeCell ref="E223:E246"/>
    <mergeCell ref="G275:G276"/>
    <mergeCell ref="E279:E281"/>
    <mergeCell ref="F279:F281"/>
    <mergeCell ref="G269:G270"/>
    <mergeCell ref="F271:F278"/>
    <mergeCell ref="G271:G272"/>
    <mergeCell ref="G273:G274"/>
    <mergeCell ref="F262:F270"/>
    <mergeCell ref="G262:G263"/>
    <mergeCell ref="G264:G265"/>
    <mergeCell ref="G266:G267"/>
    <mergeCell ref="G301:G303"/>
    <mergeCell ref="D293:D408"/>
    <mergeCell ref="E293:E403"/>
    <mergeCell ref="F293:F296"/>
    <mergeCell ref="G294:G296"/>
    <mergeCell ref="G297:G299"/>
    <mergeCell ref="G285:G286"/>
    <mergeCell ref="F287:F292"/>
    <mergeCell ref="G287:G289"/>
    <mergeCell ref="G291:G292"/>
    <mergeCell ref="D282:D292"/>
    <mergeCell ref="E282:E292"/>
    <mergeCell ref="F282:F286"/>
    <mergeCell ref="G282:G283"/>
    <mergeCell ref="G329:G331"/>
    <mergeCell ref="F320:F334"/>
    <mergeCell ref="G320:G322"/>
    <mergeCell ref="G323:G325"/>
    <mergeCell ref="G326:G328"/>
    <mergeCell ref="F315:F319"/>
    <mergeCell ref="G315:G317"/>
    <mergeCell ref="G318:G319"/>
    <mergeCell ref="G312:G313"/>
    <mergeCell ref="F304:F313"/>
    <mergeCell ref="G304:G306"/>
    <mergeCell ref="G307:G309"/>
    <mergeCell ref="G310:G311"/>
    <mergeCell ref="G359:G361"/>
    <mergeCell ref="F350:F364"/>
    <mergeCell ref="G350:G352"/>
    <mergeCell ref="G353:G355"/>
    <mergeCell ref="G356:G358"/>
    <mergeCell ref="G344:G346"/>
    <mergeCell ref="G347:G349"/>
    <mergeCell ref="G341:G343"/>
    <mergeCell ref="G332:G334"/>
    <mergeCell ref="F335:F349"/>
    <mergeCell ref="G335:G337"/>
    <mergeCell ref="G338:G340"/>
    <mergeCell ref="G383:G385"/>
    <mergeCell ref="G374:G376"/>
    <mergeCell ref="F377:F388"/>
    <mergeCell ref="G377:G379"/>
    <mergeCell ref="G380:G382"/>
    <mergeCell ref="G371:G373"/>
    <mergeCell ref="G362:G364"/>
    <mergeCell ref="F365:F376"/>
    <mergeCell ref="G365:G367"/>
    <mergeCell ref="G368:G370"/>
    <mergeCell ref="E404:E408"/>
    <mergeCell ref="F404:F408"/>
    <mergeCell ref="G404:G405"/>
    <mergeCell ref="G406:G407"/>
    <mergeCell ref="G398:G400"/>
    <mergeCell ref="G395:G397"/>
    <mergeCell ref="G386:G388"/>
    <mergeCell ref="F389:F403"/>
    <mergeCell ref="G389:G391"/>
    <mergeCell ref="G392:G394"/>
    <mergeCell ref="F437:F442"/>
    <mergeCell ref="G437:G440"/>
    <mergeCell ref="G433:G434"/>
    <mergeCell ref="F435:F436"/>
    <mergeCell ref="D423:D480"/>
    <mergeCell ref="E423:E477"/>
    <mergeCell ref="F423:F426"/>
    <mergeCell ref="F427:F434"/>
    <mergeCell ref="E415:E422"/>
    <mergeCell ref="F415:F417"/>
    <mergeCell ref="F418:F422"/>
    <mergeCell ref="D409:D422"/>
    <mergeCell ref="E409:E414"/>
    <mergeCell ref="F409:F414"/>
    <mergeCell ref="G410:G411"/>
    <mergeCell ref="G412:G414"/>
    <mergeCell ref="G418:G420"/>
    <mergeCell ref="G468:G469"/>
    <mergeCell ref="G471:G472"/>
    <mergeCell ref="G461:G464"/>
    <mergeCell ref="F465:F475"/>
    <mergeCell ref="G465:G467"/>
    <mergeCell ref="G454:G456"/>
    <mergeCell ref="G457:G460"/>
    <mergeCell ref="G450:G451"/>
    <mergeCell ref="G452:G453"/>
    <mergeCell ref="F443:F464"/>
    <mergeCell ref="G443:G446"/>
    <mergeCell ref="G447:G449"/>
    <mergeCell ref="M483:M488"/>
    <mergeCell ref="M489:M493"/>
    <mergeCell ref="M494:M505"/>
    <mergeCell ref="M506:M510"/>
    <mergeCell ref="M511:M514"/>
    <mergeCell ref="M535:O535"/>
    <mergeCell ref="E478:E480"/>
    <mergeCell ref="G473:G475"/>
    <mergeCell ref="F476:F480"/>
    <mergeCell ref="G476:G478"/>
    <mergeCell ref="M555:M559"/>
    <mergeCell ref="M560:N561"/>
    <mergeCell ref="O561:S561"/>
    <mergeCell ref="M536:M537"/>
    <mergeCell ref="N536:N537"/>
    <mergeCell ref="O536:O537"/>
    <mergeCell ref="M545:S545"/>
    <mergeCell ref="M546:M547"/>
    <mergeCell ref="N546:N547"/>
    <mergeCell ref="O546:O547"/>
    <mergeCell ref="P546:P547"/>
    <mergeCell ref="S546:S547"/>
  </mergeCells>
  <conditionalFormatting sqref="K3:L480">
    <cfRule type="cellIs" dxfId="139" priority="16" operator="equal">
      <formula>"M+"</formula>
    </cfRule>
    <cfRule type="cellIs" dxfId="138" priority="17" operator="equal">
      <formula>"A"</formula>
    </cfRule>
  </conditionalFormatting>
  <conditionalFormatting sqref="K3:K22">
    <cfRule type="cellIs" dxfId="137" priority="463" operator="equal">
      <formula>"B"</formula>
    </cfRule>
    <cfRule type="cellIs" dxfId="136" priority="464" operator="equal">
      <formula>"M-"</formula>
    </cfRule>
    <cfRule type="cellIs" dxfId="135" priority="465" operator="equal">
      <formula>"M"</formula>
    </cfRule>
    <cfRule type="iconSet" priority="466">
      <iconSet>
        <cfvo type="percent" val="0"/>
        <cfvo type="percent" val="33"/>
        <cfvo type="percent" val="67"/>
      </iconSet>
    </cfRule>
    <cfRule type="cellIs" dxfId="134" priority="467" operator="equal">
      <formula>"A"</formula>
    </cfRule>
  </conditionalFormatting>
  <conditionalFormatting sqref="K23:K480">
    <cfRule type="cellIs" dxfId="133" priority="11201" operator="equal">
      <formula>"B"</formula>
    </cfRule>
    <cfRule type="cellIs" dxfId="132" priority="11202" operator="equal">
      <formula>"M-"</formula>
    </cfRule>
    <cfRule type="cellIs" dxfId="131" priority="11203" operator="equal">
      <formula>"M"</formula>
    </cfRule>
    <cfRule type="iconSet" priority="11204">
      <iconSet>
        <cfvo type="percent" val="0"/>
        <cfvo type="percent" val="33"/>
        <cfvo type="percent" val="67"/>
      </iconSet>
    </cfRule>
    <cfRule type="cellIs" dxfId="130" priority="11205" operator="equal">
      <formula>"A"</formula>
    </cfRule>
  </conditionalFormatting>
  <conditionalFormatting sqref="L3:L480">
    <cfRule type="cellIs" dxfId="129" priority="11211" operator="equal">
      <formula>"B"</formula>
    </cfRule>
    <cfRule type="cellIs" dxfId="128" priority="11212" operator="equal">
      <formula>"M-"</formula>
    </cfRule>
    <cfRule type="cellIs" dxfId="127" priority="11213" operator="equal">
      <formula>"M"</formula>
    </cfRule>
    <cfRule type="iconSet" priority="11214">
      <iconSet>
        <cfvo type="percent" val="0"/>
        <cfvo type="percent" val="33"/>
        <cfvo type="percent" val="67"/>
      </iconSet>
    </cfRule>
    <cfRule type="cellIs" dxfId="126" priority="11215" operator="equal">
      <formula>"A"</formula>
    </cfRule>
  </conditionalFormatting>
  <dataValidations count="2">
    <dataValidation type="list" allowBlank="1" showInputMessage="1" showErrorMessage="1" sqref="G479:G480 G435:G437 G441:G443 G447 G450 G452 G454 G457 G461 G465 G468 G470:G471 G473 G476 G415:G418 G408:G412 G406 G404 G401:G402 G398 G395 G392 G389 G386 G383 G380 G377 G374 G371 G368 G365 G362 G359 G356 G353 G350 G6:G8 G3 G87:G92 G26:G27 G211 G12:G13 G232 G10 G15:G19 G22 G24 G30:G34 G36 G38:G39 G46 G50:G56 G62 G69:G74 G78:G82 G99 G103 G108 G114 G121 G125:G130 G134:G138 G143 G148 G152 G158 G165 G172 G177:G181 G186 G189:G197 G204 G213:G216 G219:G223 G225:G226 G228 G230 G236 G238 G240 G243 G246:G247 G250 G252:G254 G256 G258:G260 G262 G264 G266 G268:G271 G273 G275 G277:G282 G284:G294 G297 G300:G301 G304 G307 G310 G312 G314:G315 G318 G320 G323 G326 G329 G332 G335 G338 G341 G344 G347 G234 G421:G433">
      <formula1>$N$483:$N$514</formula1>
    </dataValidation>
    <dataValidation type="list" allowBlank="1" showInputMessage="1" showErrorMessage="1" sqref="H3:H480">
      <formula1>$M$519:$M$532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D2:K539"/>
  <sheetViews>
    <sheetView topLeftCell="C12" workbookViewId="0">
      <selection activeCell="I18" sqref="I18:K23"/>
    </sheetView>
  </sheetViews>
  <sheetFormatPr baseColWidth="10" defaultRowHeight="15"/>
  <cols>
    <col min="4" max="4" width="42.85546875" customWidth="1"/>
    <col min="6" max="6" width="12.5703125" bestFit="1" customWidth="1"/>
    <col min="8" max="8" width="11.5703125" bestFit="1" customWidth="1"/>
    <col min="9" max="9" width="13.7109375" customWidth="1"/>
    <col min="10" max="10" width="5.42578125" customWidth="1"/>
    <col min="11" max="11" width="6.5703125" customWidth="1"/>
  </cols>
  <sheetData>
    <row r="2" spans="4:11">
      <c r="J2" t="s">
        <v>345</v>
      </c>
      <c r="K2" t="s">
        <v>346</v>
      </c>
    </row>
    <row r="3" spans="4:11">
      <c r="D3" t="s">
        <v>194</v>
      </c>
      <c r="E3">
        <v>1</v>
      </c>
      <c r="F3" t="s">
        <v>120</v>
      </c>
      <c r="G3" t="s">
        <v>120</v>
      </c>
      <c r="I3" t="s">
        <v>194</v>
      </c>
      <c r="J3">
        <v>1</v>
      </c>
      <c r="K3">
        <v>1</v>
      </c>
    </row>
    <row r="4" spans="4:11">
      <c r="D4" t="s">
        <v>195</v>
      </c>
      <c r="E4">
        <v>12</v>
      </c>
      <c r="F4" t="s">
        <v>119</v>
      </c>
      <c r="G4" t="s">
        <v>208</v>
      </c>
      <c r="I4" t="s">
        <v>195</v>
      </c>
      <c r="J4">
        <v>3</v>
      </c>
      <c r="K4">
        <v>2</v>
      </c>
    </row>
    <row r="5" spans="4:11">
      <c r="D5" t="s">
        <v>191</v>
      </c>
      <c r="E5">
        <v>3</v>
      </c>
      <c r="F5" t="s">
        <v>208</v>
      </c>
      <c r="G5" t="s">
        <v>208</v>
      </c>
      <c r="I5" t="s">
        <v>191</v>
      </c>
      <c r="J5">
        <v>2</v>
      </c>
      <c r="K5">
        <v>2</v>
      </c>
    </row>
    <row r="6" spans="4:11">
      <c r="D6" t="s">
        <v>204</v>
      </c>
      <c r="E6">
        <v>49</v>
      </c>
      <c r="F6" t="s">
        <v>119</v>
      </c>
      <c r="G6" t="s">
        <v>208</v>
      </c>
      <c r="I6" t="s">
        <v>204</v>
      </c>
      <c r="J6">
        <v>3</v>
      </c>
      <c r="K6">
        <v>2</v>
      </c>
    </row>
    <row r="7" spans="4:11">
      <c r="D7" t="s">
        <v>196</v>
      </c>
      <c r="E7">
        <v>3</v>
      </c>
      <c r="F7" t="s">
        <v>119</v>
      </c>
      <c r="G7" t="s">
        <v>256</v>
      </c>
      <c r="I7" t="s">
        <v>196</v>
      </c>
      <c r="J7">
        <v>3</v>
      </c>
      <c r="K7">
        <v>3</v>
      </c>
    </row>
    <row r="8" spans="4:11">
      <c r="D8" t="s">
        <v>197</v>
      </c>
      <c r="E8">
        <v>84</v>
      </c>
      <c r="F8" t="s">
        <v>119</v>
      </c>
      <c r="G8" t="s">
        <v>208</v>
      </c>
      <c r="I8" t="s">
        <v>197</v>
      </c>
      <c r="J8">
        <v>3</v>
      </c>
      <c r="K8">
        <v>2</v>
      </c>
    </row>
    <row r="9" spans="4:11">
      <c r="D9" t="s">
        <v>203</v>
      </c>
      <c r="E9">
        <v>66</v>
      </c>
      <c r="F9" t="s">
        <v>211</v>
      </c>
      <c r="G9" t="s">
        <v>208</v>
      </c>
      <c r="I9" t="s">
        <v>203</v>
      </c>
      <c r="J9">
        <v>4</v>
      </c>
      <c r="K9">
        <v>2</v>
      </c>
    </row>
    <row r="10" spans="4:11">
      <c r="D10" t="s">
        <v>202</v>
      </c>
      <c r="E10">
        <v>87</v>
      </c>
      <c r="F10" t="s">
        <v>208</v>
      </c>
      <c r="G10" t="s">
        <v>208</v>
      </c>
      <c r="I10" t="s">
        <v>202</v>
      </c>
      <c r="J10">
        <v>2</v>
      </c>
      <c r="K10">
        <v>2</v>
      </c>
    </row>
    <row r="11" spans="4:11">
      <c r="D11" t="s">
        <v>199</v>
      </c>
      <c r="E11">
        <v>81</v>
      </c>
      <c r="F11" t="s">
        <v>119</v>
      </c>
      <c r="G11" t="s">
        <v>208</v>
      </c>
      <c r="I11" t="s">
        <v>199</v>
      </c>
      <c r="J11">
        <v>3</v>
      </c>
      <c r="K11">
        <v>2</v>
      </c>
    </row>
    <row r="12" spans="4:11">
      <c r="D12" t="s">
        <v>201</v>
      </c>
      <c r="E12">
        <v>5</v>
      </c>
      <c r="F12" t="s">
        <v>119</v>
      </c>
      <c r="G12" t="s">
        <v>119</v>
      </c>
      <c r="I12" t="s">
        <v>201</v>
      </c>
      <c r="J12">
        <v>3</v>
      </c>
      <c r="K12">
        <v>3</v>
      </c>
    </row>
    <row r="13" spans="4:11">
      <c r="D13" t="s">
        <v>200</v>
      </c>
      <c r="E13">
        <v>29</v>
      </c>
      <c r="F13" t="s">
        <v>208</v>
      </c>
      <c r="G13" t="s">
        <v>120</v>
      </c>
      <c r="I13" t="s">
        <v>200</v>
      </c>
      <c r="J13">
        <v>2</v>
      </c>
      <c r="K13">
        <v>1</v>
      </c>
    </row>
    <row r="14" spans="4:11">
      <c r="D14" t="s">
        <v>193</v>
      </c>
      <c r="E14">
        <v>4</v>
      </c>
      <c r="F14" t="s">
        <v>208</v>
      </c>
      <c r="G14" t="s">
        <v>208</v>
      </c>
      <c r="I14" t="s">
        <v>193</v>
      </c>
      <c r="J14">
        <v>2</v>
      </c>
      <c r="K14">
        <v>2</v>
      </c>
    </row>
    <row r="15" spans="4:11">
      <c r="D15" t="s">
        <v>192</v>
      </c>
      <c r="E15">
        <v>54</v>
      </c>
      <c r="F15" t="s">
        <v>119</v>
      </c>
      <c r="G15" t="s">
        <v>208</v>
      </c>
      <c r="I15" t="s">
        <v>192</v>
      </c>
      <c r="J15">
        <v>3</v>
      </c>
      <c r="K15">
        <v>2</v>
      </c>
    </row>
    <row r="18" spans="9:11">
      <c r="I18" s="76" t="s">
        <v>352</v>
      </c>
      <c r="J18" s="142" t="s">
        <v>353</v>
      </c>
      <c r="K18" s="142"/>
    </row>
    <row r="19" spans="9:11">
      <c r="I19" s="75" t="s">
        <v>347</v>
      </c>
      <c r="J19" s="75" t="s">
        <v>120</v>
      </c>
      <c r="K19" s="75">
        <v>1</v>
      </c>
    </row>
    <row r="20" spans="9:11">
      <c r="I20" s="75" t="s">
        <v>348</v>
      </c>
      <c r="J20" s="75" t="s">
        <v>208</v>
      </c>
      <c r="K20" s="75">
        <v>2</v>
      </c>
    </row>
    <row r="21" spans="9:11">
      <c r="I21" s="75" t="s">
        <v>349</v>
      </c>
      <c r="J21" s="75" t="s">
        <v>256</v>
      </c>
      <c r="K21" s="75">
        <v>3</v>
      </c>
    </row>
    <row r="22" spans="9:11">
      <c r="I22" s="75" t="s">
        <v>350</v>
      </c>
      <c r="J22" s="75" t="s">
        <v>211</v>
      </c>
      <c r="K22" s="75">
        <v>4</v>
      </c>
    </row>
    <row r="23" spans="9:11">
      <c r="I23" s="75" t="s">
        <v>351</v>
      </c>
      <c r="J23" s="75" t="s">
        <v>121</v>
      </c>
      <c r="K23" s="75">
        <v>5</v>
      </c>
    </row>
    <row r="26" spans="9:11">
      <c r="J26">
        <v>5</v>
      </c>
    </row>
    <row r="27" spans="9:11">
      <c r="J27">
        <v>4</v>
      </c>
    </row>
    <row r="28" spans="9:11">
      <c r="J28">
        <v>3</v>
      </c>
    </row>
    <row r="29" spans="9:11">
      <c r="J29">
        <v>2</v>
      </c>
    </row>
    <row r="30" spans="9:11">
      <c r="J30">
        <v>1</v>
      </c>
    </row>
    <row r="35" spans="4:8" ht="15.75" thickBot="1"/>
    <row r="36" spans="4:8" ht="15.75" thickBot="1">
      <c r="D36" t="s">
        <v>195</v>
      </c>
      <c r="E36" s="43" t="s">
        <v>121</v>
      </c>
      <c r="F36">
        <v>5</v>
      </c>
      <c r="G36" s="43" t="s">
        <v>211</v>
      </c>
      <c r="H36">
        <v>4</v>
      </c>
    </row>
    <row r="37" spans="4:8" ht="15.75" thickBot="1">
      <c r="E37" s="43" t="s">
        <v>208</v>
      </c>
      <c r="F37">
        <v>2</v>
      </c>
      <c r="G37" s="43" t="s">
        <v>208</v>
      </c>
      <c r="H37">
        <v>2</v>
      </c>
    </row>
    <row r="38" spans="4:8" ht="15.75" thickBot="1">
      <c r="E38" s="43" t="s">
        <v>119</v>
      </c>
      <c r="F38">
        <v>3</v>
      </c>
      <c r="G38" s="43" t="s">
        <v>119</v>
      </c>
      <c r="H38">
        <v>3</v>
      </c>
    </row>
    <row r="39" spans="4:8" ht="15.75" thickBot="1">
      <c r="E39" s="44" t="s">
        <v>119</v>
      </c>
      <c r="F39">
        <v>3</v>
      </c>
      <c r="G39" s="43" t="s">
        <v>119</v>
      </c>
      <c r="H39">
        <v>3</v>
      </c>
    </row>
    <row r="40" spans="4:8" ht="15.75" thickBot="1">
      <c r="E40" s="43" t="s">
        <v>119</v>
      </c>
      <c r="F40">
        <v>3</v>
      </c>
      <c r="G40" s="43" t="s">
        <v>119</v>
      </c>
      <c r="H40">
        <v>3</v>
      </c>
    </row>
    <row r="41" spans="4:8" ht="15.75" thickBot="1">
      <c r="E41" s="43" t="s">
        <v>119</v>
      </c>
      <c r="F41">
        <v>3</v>
      </c>
      <c r="G41" s="43" t="s">
        <v>208</v>
      </c>
      <c r="H41">
        <v>2</v>
      </c>
    </row>
    <row r="42" spans="4:8" ht="15.75" thickBot="1">
      <c r="E42" s="43" t="s">
        <v>121</v>
      </c>
      <c r="F42">
        <v>5</v>
      </c>
      <c r="G42" s="43" t="s">
        <v>119</v>
      </c>
      <c r="H42">
        <v>3</v>
      </c>
    </row>
    <row r="43" spans="4:8" ht="15.75" thickBot="1">
      <c r="E43" s="43" t="s">
        <v>211</v>
      </c>
      <c r="F43">
        <v>4</v>
      </c>
      <c r="G43" s="43" t="s">
        <v>119</v>
      </c>
      <c r="H43">
        <v>3</v>
      </c>
    </row>
    <row r="44" spans="4:8" ht="15.75" thickBot="1">
      <c r="E44" s="43" t="s">
        <v>119</v>
      </c>
      <c r="F44">
        <v>3</v>
      </c>
      <c r="G44" s="43" t="s">
        <v>119</v>
      </c>
      <c r="H44">
        <v>3</v>
      </c>
    </row>
    <row r="45" spans="4:8" ht="15.75" thickBot="1">
      <c r="E45" s="43" t="s">
        <v>208</v>
      </c>
      <c r="F45">
        <v>2</v>
      </c>
      <c r="G45" s="43" t="s">
        <v>208</v>
      </c>
      <c r="H45">
        <v>2</v>
      </c>
    </row>
    <row r="46" spans="4:8" ht="15.75" thickBot="1">
      <c r="E46" s="43" t="s">
        <v>120</v>
      </c>
      <c r="F46">
        <v>1</v>
      </c>
      <c r="G46" s="43" t="s">
        <v>120</v>
      </c>
      <c r="H46">
        <v>1</v>
      </c>
    </row>
    <row r="47" spans="4:8" ht="15.75" thickBot="1">
      <c r="E47" s="43" t="s">
        <v>208</v>
      </c>
      <c r="F47">
        <v>2</v>
      </c>
      <c r="G47" s="43" t="s">
        <v>208</v>
      </c>
      <c r="H47">
        <v>2</v>
      </c>
    </row>
    <row r="48" spans="4:8" ht="15.75" thickBot="1">
      <c r="F48">
        <f>+SUM(F36:F47)/COUNT(F36:F47)</f>
        <v>3</v>
      </c>
      <c r="H48" s="73">
        <f>+SUM(H36:H47)/COUNT(H36:H47)</f>
        <v>2.5833333333333335</v>
      </c>
    </row>
    <row r="49" spans="4:8" ht="15.75" thickBot="1">
      <c r="D49" t="s">
        <v>191</v>
      </c>
      <c r="E49" s="43" t="s">
        <v>119</v>
      </c>
      <c r="F49">
        <v>3</v>
      </c>
      <c r="G49" s="43" t="s">
        <v>208</v>
      </c>
      <c r="H49">
        <v>2</v>
      </c>
    </row>
    <row r="50" spans="4:8" ht="15.75" thickBot="1">
      <c r="E50" s="43" t="s">
        <v>208</v>
      </c>
      <c r="F50">
        <v>2</v>
      </c>
      <c r="G50" s="43" t="s">
        <v>208</v>
      </c>
      <c r="H50">
        <v>2</v>
      </c>
    </row>
    <row r="51" spans="4:8" ht="15.75" thickBot="1">
      <c r="E51" s="43" t="s">
        <v>208</v>
      </c>
      <c r="F51">
        <v>2</v>
      </c>
      <c r="G51" s="43" t="s">
        <v>208</v>
      </c>
      <c r="H51">
        <v>2</v>
      </c>
    </row>
    <row r="52" spans="4:8">
      <c r="F52" s="74">
        <f>+SUM(F49:F51)/COUNT(F49:F51)</f>
        <v>2.3333333333333335</v>
      </c>
      <c r="H52" s="74">
        <f>+SUM(H49:H51)/COUNT(H49:H51)</f>
        <v>2</v>
      </c>
    </row>
    <row r="53" spans="4:8" ht="15.75" thickBot="1"/>
    <row r="54" spans="4:8" ht="15.75" thickBot="1">
      <c r="D54" t="s">
        <v>204</v>
      </c>
      <c r="E54" s="43" t="s">
        <v>208</v>
      </c>
      <c r="F54">
        <v>2</v>
      </c>
      <c r="G54" s="43" t="s">
        <v>208</v>
      </c>
      <c r="H54">
        <v>2</v>
      </c>
    </row>
    <row r="55" spans="4:8" ht="15.75" thickBot="1">
      <c r="E55" s="43" t="s">
        <v>119</v>
      </c>
      <c r="F55">
        <v>3</v>
      </c>
      <c r="G55" s="43" t="s">
        <v>119</v>
      </c>
      <c r="H55">
        <v>3</v>
      </c>
    </row>
    <row r="56" spans="4:8" ht="15.75" thickBot="1">
      <c r="E56" s="43" t="s">
        <v>208</v>
      </c>
      <c r="F56">
        <v>2</v>
      </c>
      <c r="G56" s="43" t="s">
        <v>208</v>
      </c>
      <c r="H56">
        <v>2</v>
      </c>
    </row>
    <row r="57" spans="4:8" ht="15.75" thickBot="1">
      <c r="E57" s="43" t="s">
        <v>119</v>
      </c>
      <c r="F57">
        <v>3</v>
      </c>
      <c r="G57" s="43" t="s">
        <v>119</v>
      </c>
      <c r="H57">
        <v>3</v>
      </c>
    </row>
    <row r="58" spans="4:8" ht="15.75" thickBot="1">
      <c r="E58" s="43" t="s">
        <v>119</v>
      </c>
      <c r="F58">
        <v>3</v>
      </c>
      <c r="G58" s="43" t="s">
        <v>208</v>
      </c>
      <c r="H58">
        <v>2</v>
      </c>
    </row>
    <row r="59" spans="4:8" ht="15.75" thickBot="1">
      <c r="E59" s="43" t="s">
        <v>211</v>
      </c>
      <c r="F59">
        <v>4</v>
      </c>
      <c r="G59" s="43" t="s">
        <v>208</v>
      </c>
      <c r="H59">
        <v>2</v>
      </c>
    </row>
    <row r="60" spans="4:8" ht="15.75" thickBot="1">
      <c r="E60" s="43" t="s">
        <v>119</v>
      </c>
      <c r="F60">
        <v>3</v>
      </c>
      <c r="G60" s="43" t="s">
        <v>256</v>
      </c>
      <c r="H60">
        <v>3</v>
      </c>
    </row>
    <row r="61" spans="4:8" ht="15.75" thickBot="1">
      <c r="E61" s="43" t="s">
        <v>119</v>
      </c>
      <c r="F61">
        <v>3</v>
      </c>
      <c r="G61" s="43" t="s">
        <v>119</v>
      </c>
      <c r="H61">
        <v>3</v>
      </c>
    </row>
    <row r="62" spans="4:8" ht="15.75" thickBot="1">
      <c r="E62" s="43" t="s">
        <v>121</v>
      </c>
      <c r="F62">
        <v>5</v>
      </c>
      <c r="G62" s="43" t="s">
        <v>119</v>
      </c>
      <c r="H62">
        <v>3</v>
      </c>
    </row>
    <row r="63" spans="4:8" ht="15.75" thickBot="1">
      <c r="E63" s="43" t="s">
        <v>211</v>
      </c>
      <c r="F63">
        <v>4</v>
      </c>
      <c r="G63" s="43" t="s">
        <v>119</v>
      </c>
      <c r="H63">
        <v>3</v>
      </c>
    </row>
    <row r="64" spans="4:8" ht="15.75" thickBot="1">
      <c r="E64" s="43" t="s">
        <v>211</v>
      </c>
      <c r="F64">
        <v>4</v>
      </c>
      <c r="G64" s="43" t="s">
        <v>208</v>
      </c>
      <c r="H64">
        <v>2</v>
      </c>
    </row>
    <row r="65" spans="5:8" ht="15.75" thickBot="1">
      <c r="E65" s="43" t="s">
        <v>211</v>
      </c>
      <c r="F65">
        <v>4</v>
      </c>
      <c r="G65" s="43" t="s">
        <v>208</v>
      </c>
      <c r="H65">
        <v>2</v>
      </c>
    </row>
    <row r="66" spans="5:8" ht="15.75" thickBot="1">
      <c r="E66" s="43" t="s">
        <v>211</v>
      </c>
      <c r="F66">
        <v>4</v>
      </c>
      <c r="G66" s="43" t="s">
        <v>208</v>
      </c>
      <c r="H66">
        <v>2</v>
      </c>
    </row>
    <row r="67" spans="5:8" ht="15.75" thickBot="1">
      <c r="E67" s="43" t="s">
        <v>211</v>
      </c>
      <c r="F67">
        <v>4</v>
      </c>
      <c r="G67" s="43" t="s">
        <v>119</v>
      </c>
      <c r="H67">
        <v>3</v>
      </c>
    </row>
    <row r="68" spans="5:8" ht="15.75" thickBot="1">
      <c r="E68" s="43" t="s">
        <v>211</v>
      </c>
      <c r="F68">
        <v>4</v>
      </c>
      <c r="G68" s="43" t="s">
        <v>119</v>
      </c>
      <c r="H68">
        <v>3</v>
      </c>
    </row>
    <row r="69" spans="5:8" ht="15.75" thickBot="1">
      <c r="E69" s="43" t="s">
        <v>211</v>
      </c>
      <c r="F69">
        <v>4</v>
      </c>
      <c r="G69" s="43" t="s">
        <v>119</v>
      </c>
      <c r="H69">
        <v>3</v>
      </c>
    </row>
    <row r="70" spans="5:8" ht="15.75" thickBot="1">
      <c r="E70" s="43" t="s">
        <v>211</v>
      </c>
      <c r="F70">
        <v>4</v>
      </c>
      <c r="G70" s="43" t="s">
        <v>119</v>
      </c>
      <c r="H70">
        <v>3</v>
      </c>
    </row>
    <row r="71" spans="5:8" ht="15.75" thickBot="1">
      <c r="E71" s="43" t="s">
        <v>121</v>
      </c>
      <c r="F71">
        <v>5</v>
      </c>
      <c r="G71" s="43" t="s">
        <v>119</v>
      </c>
      <c r="H71">
        <v>3</v>
      </c>
    </row>
    <row r="72" spans="5:8" ht="15.75" thickBot="1">
      <c r="E72" s="43" t="s">
        <v>119</v>
      </c>
      <c r="F72">
        <v>3</v>
      </c>
      <c r="G72" s="43" t="s">
        <v>119</v>
      </c>
      <c r="H72">
        <v>3</v>
      </c>
    </row>
    <row r="73" spans="5:8" ht="15.75" thickBot="1">
      <c r="E73" s="43" t="s">
        <v>119</v>
      </c>
      <c r="F73">
        <v>3</v>
      </c>
      <c r="G73" s="43" t="s">
        <v>120</v>
      </c>
      <c r="H73">
        <v>1</v>
      </c>
    </row>
    <row r="74" spans="5:8" ht="15.75" thickBot="1">
      <c r="E74" s="43" t="s">
        <v>119</v>
      </c>
      <c r="F74">
        <v>3</v>
      </c>
      <c r="G74" s="43" t="s">
        <v>119</v>
      </c>
      <c r="H74">
        <v>3</v>
      </c>
    </row>
    <row r="75" spans="5:8" ht="15.75" thickBot="1">
      <c r="E75" s="43" t="s">
        <v>119</v>
      </c>
      <c r="F75">
        <v>3</v>
      </c>
      <c r="G75" s="43" t="s">
        <v>119</v>
      </c>
      <c r="H75">
        <v>3</v>
      </c>
    </row>
    <row r="76" spans="5:8" ht="15.75" thickBot="1">
      <c r="E76" s="43" t="s">
        <v>119</v>
      </c>
      <c r="F76">
        <v>3</v>
      </c>
      <c r="G76" s="43" t="s">
        <v>119</v>
      </c>
      <c r="H76">
        <v>3</v>
      </c>
    </row>
    <row r="77" spans="5:8" ht="15.75" thickBot="1">
      <c r="E77" s="43" t="s">
        <v>119</v>
      </c>
      <c r="F77">
        <v>3</v>
      </c>
      <c r="G77" s="43" t="s">
        <v>119</v>
      </c>
      <c r="H77">
        <v>3</v>
      </c>
    </row>
    <row r="78" spans="5:8" ht="15.75" thickBot="1">
      <c r="E78" s="43" t="s">
        <v>119</v>
      </c>
      <c r="F78">
        <v>3</v>
      </c>
      <c r="G78" s="43" t="s">
        <v>119</v>
      </c>
      <c r="H78">
        <v>3</v>
      </c>
    </row>
    <row r="79" spans="5:8" ht="15.75" thickBot="1">
      <c r="E79" s="43" t="s">
        <v>119</v>
      </c>
      <c r="F79">
        <v>3</v>
      </c>
      <c r="G79" s="43" t="s">
        <v>119</v>
      </c>
      <c r="H79">
        <v>3</v>
      </c>
    </row>
    <row r="80" spans="5:8" ht="15.75" thickBot="1">
      <c r="E80" s="43" t="s">
        <v>119</v>
      </c>
      <c r="F80">
        <v>3</v>
      </c>
      <c r="G80" s="43" t="s">
        <v>119</v>
      </c>
      <c r="H80">
        <v>3</v>
      </c>
    </row>
    <row r="81" spans="5:8" ht="15.75" thickBot="1">
      <c r="E81" s="43" t="s">
        <v>119</v>
      </c>
      <c r="F81">
        <v>3</v>
      </c>
      <c r="G81" s="43" t="s">
        <v>119</v>
      </c>
      <c r="H81">
        <v>3</v>
      </c>
    </row>
    <row r="82" spans="5:8" ht="15.75" thickBot="1">
      <c r="E82" s="43" t="s">
        <v>119</v>
      </c>
      <c r="F82">
        <v>3</v>
      </c>
      <c r="G82" s="43" t="s">
        <v>119</v>
      </c>
      <c r="H82">
        <v>3</v>
      </c>
    </row>
    <row r="83" spans="5:8" ht="15.75" thickBot="1">
      <c r="E83" s="43" t="s">
        <v>119</v>
      </c>
      <c r="F83">
        <v>3</v>
      </c>
      <c r="G83" s="43" t="s">
        <v>119</v>
      </c>
      <c r="H83">
        <v>3</v>
      </c>
    </row>
    <row r="84" spans="5:8" ht="15.75" thickBot="1">
      <c r="E84" s="43" t="s">
        <v>119</v>
      </c>
      <c r="F84">
        <v>3</v>
      </c>
      <c r="G84" s="43" t="s">
        <v>119</v>
      </c>
      <c r="H84">
        <v>3</v>
      </c>
    </row>
    <row r="85" spans="5:8" ht="15.75" thickBot="1">
      <c r="E85" s="43" t="s">
        <v>119</v>
      </c>
      <c r="F85">
        <v>3</v>
      </c>
      <c r="G85" s="43" t="s">
        <v>119</v>
      </c>
      <c r="H85">
        <v>3</v>
      </c>
    </row>
    <row r="86" spans="5:8" ht="15.75" thickBot="1">
      <c r="E86" s="43" t="s">
        <v>119</v>
      </c>
      <c r="F86">
        <v>3</v>
      </c>
      <c r="G86" s="43" t="s">
        <v>119</v>
      </c>
      <c r="H86">
        <v>3</v>
      </c>
    </row>
    <row r="87" spans="5:8" ht="15.75" thickBot="1">
      <c r="E87" s="43" t="s">
        <v>119</v>
      </c>
      <c r="F87">
        <v>3</v>
      </c>
      <c r="G87" s="43" t="s">
        <v>119</v>
      </c>
      <c r="H87">
        <v>3</v>
      </c>
    </row>
    <row r="88" spans="5:8" ht="15.75" thickBot="1">
      <c r="E88" s="43" t="s">
        <v>119</v>
      </c>
      <c r="F88">
        <v>3</v>
      </c>
      <c r="G88" s="43" t="s">
        <v>119</v>
      </c>
      <c r="H88">
        <v>3</v>
      </c>
    </row>
    <row r="89" spans="5:8" ht="15.75" thickBot="1">
      <c r="E89" s="43" t="s">
        <v>211</v>
      </c>
      <c r="F89">
        <v>4</v>
      </c>
      <c r="G89" s="43" t="s">
        <v>208</v>
      </c>
      <c r="H89">
        <v>2</v>
      </c>
    </row>
    <row r="90" spans="5:8" ht="15.75" thickBot="1">
      <c r="E90" s="43" t="s">
        <v>211</v>
      </c>
      <c r="F90">
        <v>4</v>
      </c>
      <c r="G90" s="43" t="s">
        <v>119</v>
      </c>
      <c r="H90">
        <v>3</v>
      </c>
    </row>
    <row r="91" spans="5:8" ht="15.75" thickBot="1">
      <c r="E91" s="43" t="s">
        <v>119</v>
      </c>
      <c r="F91">
        <v>3</v>
      </c>
      <c r="G91" s="43" t="s">
        <v>119</v>
      </c>
      <c r="H91">
        <v>3</v>
      </c>
    </row>
    <row r="92" spans="5:8" ht="15.75" thickBot="1">
      <c r="E92" s="43" t="s">
        <v>119</v>
      </c>
      <c r="F92">
        <v>3</v>
      </c>
      <c r="G92" s="43" t="s">
        <v>119</v>
      </c>
      <c r="H92">
        <v>3</v>
      </c>
    </row>
    <row r="93" spans="5:8" ht="15.75" thickBot="1">
      <c r="E93" s="43" t="s">
        <v>211</v>
      </c>
      <c r="F93">
        <v>4</v>
      </c>
      <c r="G93" s="43" t="s">
        <v>119</v>
      </c>
      <c r="H93">
        <v>3</v>
      </c>
    </row>
    <row r="94" spans="5:8" ht="15.75" thickBot="1">
      <c r="E94" s="43" t="s">
        <v>119</v>
      </c>
      <c r="F94">
        <v>3</v>
      </c>
      <c r="G94" s="43" t="s">
        <v>119</v>
      </c>
      <c r="H94">
        <v>3</v>
      </c>
    </row>
    <row r="95" spans="5:8" ht="15.75" thickBot="1">
      <c r="E95" s="43" t="s">
        <v>119</v>
      </c>
      <c r="F95">
        <v>3</v>
      </c>
      <c r="G95" s="43" t="s">
        <v>119</v>
      </c>
      <c r="H95">
        <v>3</v>
      </c>
    </row>
    <row r="96" spans="5:8" ht="15.75" thickBot="1">
      <c r="E96" s="43" t="s">
        <v>211</v>
      </c>
      <c r="F96">
        <v>4</v>
      </c>
      <c r="G96" s="43" t="s">
        <v>119</v>
      </c>
      <c r="H96">
        <v>3</v>
      </c>
    </row>
    <row r="97" spans="4:8" ht="15.75" thickBot="1">
      <c r="E97" s="43" t="s">
        <v>120</v>
      </c>
      <c r="F97">
        <v>1</v>
      </c>
      <c r="G97" s="43" t="s">
        <v>120</v>
      </c>
      <c r="H97">
        <v>1</v>
      </c>
    </row>
    <row r="98" spans="4:8" ht="15.75" thickBot="1">
      <c r="E98" s="43" t="s">
        <v>120</v>
      </c>
      <c r="F98">
        <v>1</v>
      </c>
      <c r="G98" s="43" t="s">
        <v>120</v>
      </c>
      <c r="H98">
        <v>1</v>
      </c>
    </row>
    <row r="99" spans="4:8" ht="15.75" thickBot="1">
      <c r="E99" s="43" t="s">
        <v>119</v>
      </c>
      <c r="F99">
        <v>3</v>
      </c>
      <c r="G99" s="43" t="s">
        <v>119</v>
      </c>
      <c r="H99">
        <v>3</v>
      </c>
    </row>
    <row r="100" spans="4:8" ht="15.75" thickBot="1">
      <c r="E100" s="43" t="s">
        <v>208</v>
      </c>
      <c r="F100">
        <v>2</v>
      </c>
      <c r="G100" s="43" t="s">
        <v>208</v>
      </c>
      <c r="H100">
        <v>2</v>
      </c>
    </row>
    <row r="101" spans="4:8" ht="15.75" thickBot="1">
      <c r="E101" s="43" t="s">
        <v>208</v>
      </c>
      <c r="F101">
        <v>2</v>
      </c>
      <c r="G101" s="43" t="s">
        <v>208</v>
      </c>
      <c r="H101">
        <v>2</v>
      </c>
    </row>
    <row r="102" spans="4:8" ht="15.75" thickBot="1">
      <c r="E102" s="43" t="s">
        <v>211</v>
      </c>
      <c r="F102">
        <v>4</v>
      </c>
      <c r="G102" s="43" t="s">
        <v>119</v>
      </c>
      <c r="H102">
        <v>3</v>
      </c>
    </row>
    <row r="103" spans="4:8">
      <c r="F103" s="72">
        <f>+SUM(F54:F102)/COUNT(F54:F102)</f>
        <v>3.204081632653061</v>
      </c>
      <c r="H103" s="73">
        <f>+SUM(H54:H102)/COUNT(H54:H102)</f>
        <v>2.6734693877551021</v>
      </c>
    </row>
    <row r="105" spans="4:8" ht="15.75" thickBot="1"/>
    <row r="106" spans="4:8" ht="15.75" thickBot="1">
      <c r="D106" t="s">
        <v>196</v>
      </c>
      <c r="E106" s="43" t="s">
        <v>119</v>
      </c>
      <c r="G106" s="43" t="s">
        <v>119</v>
      </c>
    </row>
    <row r="107" spans="4:8" ht="15.75" thickBot="1">
      <c r="E107" s="43" t="s">
        <v>119</v>
      </c>
      <c r="G107" s="43" t="s">
        <v>119</v>
      </c>
    </row>
    <row r="108" spans="4:8" ht="15.75" thickBot="1">
      <c r="E108" s="43" t="s">
        <v>119</v>
      </c>
      <c r="G108" s="43" t="s">
        <v>119</v>
      </c>
    </row>
    <row r="110" spans="4:8" ht="15.75" thickBot="1"/>
    <row r="111" spans="4:8" ht="15.75" thickBot="1">
      <c r="D111" t="s">
        <v>197</v>
      </c>
      <c r="E111" s="43" t="s">
        <v>119</v>
      </c>
      <c r="F111">
        <v>3</v>
      </c>
      <c r="G111" s="43" t="s">
        <v>119</v>
      </c>
      <c r="H111">
        <v>3</v>
      </c>
    </row>
    <row r="112" spans="4:8" ht="15.75" thickBot="1">
      <c r="E112" s="43" t="s">
        <v>208</v>
      </c>
      <c r="F112">
        <v>2</v>
      </c>
      <c r="G112" s="43" t="s">
        <v>208</v>
      </c>
      <c r="H112">
        <v>2</v>
      </c>
    </row>
    <row r="113" spans="5:8" ht="15.75" thickBot="1">
      <c r="E113" s="43" t="s">
        <v>208</v>
      </c>
      <c r="F113">
        <v>2</v>
      </c>
      <c r="G113" s="43" t="s">
        <v>208</v>
      </c>
      <c r="H113">
        <v>2</v>
      </c>
    </row>
    <row r="114" spans="5:8" ht="15.75" thickBot="1">
      <c r="E114" s="43" t="s">
        <v>119</v>
      </c>
      <c r="F114">
        <v>3</v>
      </c>
      <c r="G114" s="43" t="s">
        <v>119</v>
      </c>
      <c r="H114">
        <v>3</v>
      </c>
    </row>
    <row r="115" spans="5:8" ht="15.75" thickBot="1">
      <c r="E115" s="43" t="s">
        <v>119</v>
      </c>
      <c r="F115">
        <v>3</v>
      </c>
      <c r="G115" s="43" t="s">
        <v>119</v>
      </c>
      <c r="H115">
        <v>3</v>
      </c>
    </row>
    <row r="116" spans="5:8" ht="15.75" thickBot="1">
      <c r="E116" s="43" t="s">
        <v>119</v>
      </c>
      <c r="F116">
        <v>3</v>
      </c>
      <c r="G116" s="43" t="s">
        <v>119</v>
      </c>
      <c r="H116">
        <v>3</v>
      </c>
    </row>
    <row r="117" spans="5:8" ht="15.75" thickBot="1">
      <c r="E117" s="43" t="s">
        <v>208</v>
      </c>
      <c r="F117">
        <v>2</v>
      </c>
      <c r="G117" s="43" t="s">
        <v>208</v>
      </c>
      <c r="H117">
        <v>2</v>
      </c>
    </row>
    <row r="118" spans="5:8" ht="15.75" thickBot="1">
      <c r="E118" s="43" t="s">
        <v>208</v>
      </c>
      <c r="F118">
        <v>2</v>
      </c>
      <c r="G118" s="43" t="s">
        <v>120</v>
      </c>
      <c r="H118">
        <v>1</v>
      </c>
    </row>
    <row r="119" spans="5:8" ht="15.75" thickBot="1">
      <c r="E119" s="43" t="s">
        <v>211</v>
      </c>
      <c r="F119">
        <v>4</v>
      </c>
      <c r="G119" s="43" t="s">
        <v>119</v>
      </c>
      <c r="H119">
        <v>3</v>
      </c>
    </row>
    <row r="120" spans="5:8" ht="15.75" thickBot="1">
      <c r="E120" s="43" t="s">
        <v>208</v>
      </c>
      <c r="F120">
        <v>2</v>
      </c>
      <c r="G120" s="43" t="s">
        <v>120</v>
      </c>
      <c r="H120">
        <v>1</v>
      </c>
    </row>
    <row r="121" spans="5:8" ht="15.75" thickBot="1">
      <c r="E121" s="43" t="s">
        <v>211</v>
      </c>
      <c r="F121">
        <v>4</v>
      </c>
      <c r="G121" s="43" t="s">
        <v>208</v>
      </c>
      <c r="H121">
        <v>2</v>
      </c>
    </row>
    <row r="122" spans="5:8" ht="15.75" thickBot="1">
      <c r="E122" s="43" t="s">
        <v>211</v>
      </c>
      <c r="F122">
        <v>4</v>
      </c>
      <c r="G122" s="43" t="s">
        <v>119</v>
      </c>
      <c r="H122">
        <v>3</v>
      </c>
    </row>
    <row r="123" spans="5:8" ht="15.75" thickBot="1">
      <c r="E123" s="43" t="s">
        <v>211</v>
      </c>
      <c r="F123">
        <v>4</v>
      </c>
      <c r="G123" s="43" t="s">
        <v>119</v>
      </c>
      <c r="H123">
        <v>3</v>
      </c>
    </row>
    <row r="124" spans="5:8" ht="15.75" thickBot="1">
      <c r="E124" s="43" t="s">
        <v>211</v>
      </c>
      <c r="F124">
        <v>4</v>
      </c>
      <c r="G124" s="43" t="s">
        <v>208</v>
      </c>
      <c r="H124">
        <v>2</v>
      </c>
    </row>
    <row r="125" spans="5:8" ht="15.75" thickBot="1">
      <c r="E125" s="43" t="s">
        <v>211</v>
      </c>
      <c r="F125">
        <v>4</v>
      </c>
      <c r="G125" s="43" t="s">
        <v>208</v>
      </c>
      <c r="H125">
        <v>2</v>
      </c>
    </row>
    <row r="126" spans="5:8" ht="15.75" thickBot="1">
      <c r="E126" s="43" t="s">
        <v>211</v>
      </c>
      <c r="F126">
        <v>4</v>
      </c>
      <c r="G126" s="43" t="s">
        <v>208</v>
      </c>
      <c r="H126">
        <v>2</v>
      </c>
    </row>
    <row r="127" spans="5:8" ht="15.75" thickBot="1">
      <c r="E127" s="43" t="s">
        <v>211</v>
      </c>
      <c r="F127">
        <v>4</v>
      </c>
      <c r="G127" s="43" t="s">
        <v>119</v>
      </c>
      <c r="H127">
        <v>3</v>
      </c>
    </row>
    <row r="128" spans="5:8" ht="15.75" thickBot="1">
      <c r="E128" s="43" t="s">
        <v>211</v>
      </c>
      <c r="F128">
        <v>4</v>
      </c>
      <c r="G128" s="43" t="s">
        <v>208</v>
      </c>
      <c r="H128">
        <v>2</v>
      </c>
    </row>
    <row r="129" spans="5:8" ht="15.75" thickBot="1">
      <c r="E129" s="43" t="s">
        <v>211</v>
      </c>
      <c r="F129">
        <v>4</v>
      </c>
      <c r="G129" s="43" t="s">
        <v>208</v>
      </c>
      <c r="H129">
        <v>2</v>
      </c>
    </row>
    <row r="130" spans="5:8" ht="15.75" thickBot="1">
      <c r="E130" s="43" t="s">
        <v>211</v>
      </c>
      <c r="F130">
        <v>4</v>
      </c>
      <c r="G130" s="43" t="s">
        <v>208</v>
      </c>
      <c r="H130">
        <v>2</v>
      </c>
    </row>
    <row r="131" spans="5:8" ht="15.75" thickBot="1">
      <c r="E131" s="43" t="s">
        <v>211</v>
      </c>
      <c r="F131">
        <v>4</v>
      </c>
      <c r="G131" s="43" t="s">
        <v>119</v>
      </c>
      <c r="H131">
        <v>3</v>
      </c>
    </row>
    <row r="132" spans="5:8" ht="15.75" thickBot="1">
      <c r="E132" s="43" t="s">
        <v>211</v>
      </c>
      <c r="F132">
        <v>4</v>
      </c>
      <c r="G132" s="43" t="s">
        <v>120</v>
      </c>
      <c r="H132">
        <v>1</v>
      </c>
    </row>
    <row r="133" spans="5:8" ht="15.75" thickBot="1">
      <c r="E133" s="43" t="s">
        <v>211</v>
      </c>
      <c r="F133">
        <v>4</v>
      </c>
      <c r="G133" s="43" t="s">
        <v>120</v>
      </c>
      <c r="H133">
        <v>1</v>
      </c>
    </row>
    <row r="134" spans="5:8" ht="15.75" thickBot="1">
      <c r="E134" s="43" t="s">
        <v>211</v>
      </c>
      <c r="F134">
        <v>4</v>
      </c>
      <c r="G134" s="43" t="s">
        <v>120</v>
      </c>
      <c r="H134">
        <v>1</v>
      </c>
    </row>
    <row r="135" spans="5:8" ht="15.75" thickBot="1">
      <c r="E135" s="43" t="s">
        <v>211</v>
      </c>
      <c r="F135">
        <v>4</v>
      </c>
      <c r="G135" s="43" t="s">
        <v>208</v>
      </c>
      <c r="H135">
        <v>2</v>
      </c>
    </row>
    <row r="136" spans="5:8" ht="15.75" thickBot="1">
      <c r="E136" s="43" t="s">
        <v>211</v>
      </c>
      <c r="F136">
        <v>4</v>
      </c>
      <c r="G136" s="43" t="s">
        <v>208</v>
      </c>
      <c r="H136">
        <v>2</v>
      </c>
    </row>
    <row r="137" spans="5:8" ht="15.75" thickBot="1">
      <c r="E137" s="43" t="s">
        <v>211</v>
      </c>
      <c r="F137">
        <v>4</v>
      </c>
      <c r="G137" s="43" t="s">
        <v>256</v>
      </c>
      <c r="H137">
        <v>3</v>
      </c>
    </row>
    <row r="138" spans="5:8" ht="15.75" thickBot="1">
      <c r="E138" s="43" t="s">
        <v>211</v>
      </c>
      <c r="F138">
        <v>4</v>
      </c>
      <c r="G138" s="43" t="s">
        <v>208</v>
      </c>
      <c r="H138">
        <v>2</v>
      </c>
    </row>
    <row r="139" spans="5:8" ht="15.75" thickBot="1">
      <c r="E139" s="43" t="s">
        <v>211</v>
      </c>
      <c r="F139">
        <v>4</v>
      </c>
      <c r="G139" s="43" t="s">
        <v>208</v>
      </c>
      <c r="H139">
        <v>2</v>
      </c>
    </row>
    <row r="140" spans="5:8" ht="15.75" thickBot="1">
      <c r="E140" s="43" t="s">
        <v>211</v>
      </c>
      <c r="F140">
        <v>4</v>
      </c>
      <c r="G140" s="43" t="s">
        <v>208</v>
      </c>
      <c r="H140">
        <v>2</v>
      </c>
    </row>
    <row r="141" spans="5:8" ht="15.75" thickBot="1">
      <c r="E141" s="43" t="s">
        <v>211</v>
      </c>
      <c r="F141">
        <v>4</v>
      </c>
      <c r="G141" s="43" t="s">
        <v>119</v>
      </c>
      <c r="H141">
        <v>3</v>
      </c>
    </row>
    <row r="142" spans="5:8" ht="15.75" thickBot="1">
      <c r="E142" s="43" t="s">
        <v>211</v>
      </c>
      <c r="F142">
        <v>4</v>
      </c>
      <c r="G142" s="43" t="s">
        <v>208</v>
      </c>
      <c r="H142">
        <v>2</v>
      </c>
    </row>
    <row r="143" spans="5:8" ht="15.75" thickBot="1">
      <c r="E143" s="43" t="s">
        <v>211</v>
      </c>
      <c r="F143">
        <v>4</v>
      </c>
      <c r="G143" s="43" t="s">
        <v>208</v>
      </c>
      <c r="H143">
        <v>2</v>
      </c>
    </row>
    <row r="144" spans="5:8" ht="15.75" thickBot="1">
      <c r="E144" s="43" t="s">
        <v>211</v>
      </c>
      <c r="F144">
        <v>4</v>
      </c>
      <c r="G144" s="43" t="s">
        <v>119</v>
      </c>
      <c r="H144">
        <v>3</v>
      </c>
    </row>
    <row r="145" spans="5:8" ht="15.75" thickBot="1">
      <c r="E145" s="43" t="s">
        <v>211</v>
      </c>
      <c r="F145">
        <v>4</v>
      </c>
      <c r="G145" s="43" t="s">
        <v>120</v>
      </c>
      <c r="H145">
        <v>1</v>
      </c>
    </row>
    <row r="146" spans="5:8" ht="15.75" thickBot="1">
      <c r="E146" s="43" t="s">
        <v>211</v>
      </c>
      <c r="F146">
        <v>4</v>
      </c>
      <c r="G146" s="43" t="s">
        <v>208</v>
      </c>
      <c r="H146">
        <v>2</v>
      </c>
    </row>
    <row r="147" spans="5:8" ht="15.75" thickBot="1">
      <c r="E147" s="43" t="s">
        <v>211</v>
      </c>
      <c r="F147">
        <v>4</v>
      </c>
      <c r="G147" s="43" t="s">
        <v>120</v>
      </c>
      <c r="H147">
        <v>1</v>
      </c>
    </row>
    <row r="148" spans="5:8" ht="15.75" thickBot="1">
      <c r="E148" s="43" t="s">
        <v>211</v>
      </c>
      <c r="F148">
        <v>4</v>
      </c>
      <c r="G148" s="43" t="s">
        <v>119</v>
      </c>
      <c r="H148">
        <v>3</v>
      </c>
    </row>
    <row r="149" spans="5:8" ht="15.75" thickBot="1">
      <c r="E149" s="43" t="s">
        <v>211</v>
      </c>
      <c r="F149">
        <v>4</v>
      </c>
      <c r="G149" s="43" t="s">
        <v>119</v>
      </c>
      <c r="H149">
        <v>3</v>
      </c>
    </row>
    <row r="150" spans="5:8" ht="15.75" thickBot="1">
      <c r="E150" s="43" t="s">
        <v>211</v>
      </c>
      <c r="F150">
        <v>4</v>
      </c>
      <c r="G150" s="43" t="s">
        <v>119</v>
      </c>
      <c r="H150">
        <v>3</v>
      </c>
    </row>
    <row r="151" spans="5:8" ht="15.75" thickBot="1">
      <c r="E151" s="43" t="s">
        <v>211</v>
      </c>
      <c r="F151">
        <v>4</v>
      </c>
      <c r="G151" s="43" t="s">
        <v>119</v>
      </c>
      <c r="H151">
        <v>3</v>
      </c>
    </row>
    <row r="152" spans="5:8" ht="15.75" thickBot="1">
      <c r="E152" s="43" t="s">
        <v>211</v>
      </c>
      <c r="F152">
        <v>4</v>
      </c>
      <c r="G152" s="43" t="s">
        <v>119</v>
      </c>
      <c r="H152">
        <v>3</v>
      </c>
    </row>
    <row r="153" spans="5:8" ht="15.75" thickBot="1">
      <c r="E153" s="43" t="s">
        <v>211</v>
      </c>
      <c r="F153">
        <v>4</v>
      </c>
      <c r="G153" s="43" t="s">
        <v>119</v>
      </c>
      <c r="H153">
        <v>3</v>
      </c>
    </row>
    <row r="154" spans="5:8" ht="15.75" thickBot="1">
      <c r="E154" s="43" t="s">
        <v>211</v>
      </c>
      <c r="F154">
        <v>4</v>
      </c>
      <c r="G154" s="43" t="s">
        <v>208</v>
      </c>
      <c r="H154">
        <v>2</v>
      </c>
    </row>
    <row r="155" spans="5:8" ht="15.75" thickBot="1">
      <c r="E155" s="43" t="s">
        <v>211</v>
      </c>
      <c r="F155">
        <v>4</v>
      </c>
      <c r="G155" s="43" t="s">
        <v>208</v>
      </c>
      <c r="H155">
        <v>2</v>
      </c>
    </row>
    <row r="156" spans="5:8" ht="15.75" thickBot="1">
      <c r="E156" s="43" t="s">
        <v>119</v>
      </c>
      <c r="F156">
        <v>3</v>
      </c>
      <c r="G156" s="43" t="s">
        <v>119</v>
      </c>
      <c r="H156">
        <v>3</v>
      </c>
    </row>
    <row r="157" spans="5:8" ht="15.75" thickBot="1">
      <c r="E157" s="43" t="s">
        <v>119</v>
      </c>
      <c r="F157">
        <v>3</v>
      </c>
      <c r="G157" s="43" t="s">
        <v>119</v>
      </c>
      <c r="H157">
        <v>3</v>
      </c>
    </row>
    <row r="158" spans="5:8" ht="15.75" thickBot="1">
      <c r="E158" s="43" t="s">
        <v>119</v>
      </c>
      <c r="F158">
        <v>3</v>
      </c>
      <c r="G158" s="43" t="s">
        <v>119</v>
      </c>
      <c r="H158">
        <v>3</v>
      </c>
    </row>
    <row r="159" spans="5:8" ht="15.75" thickBot="1">
      <c r="E159" s="43" t="s">
        <v>119</v>
      </c>
      <c r="F159">
        <v>3</v>
      </c>
      <c r="G159" s="43" t="s">
        <v>119</v>
      </c>
      <c r="H159">
        <v>3</v>
      </c>
    </row>
    <row r="160" spans="5:8" ht="15.75" thickBot="1">
      <c r="E160" s="43" t="s">
        <v>119</v>
      </c>
      <c r="F160">
        <v>3</v>
      </c>
      <c r="G160" s="43" t="s">
        <v>208</v>
      </c>
      <c r="H160">
        <v>2</v>
      </c>
    </row>
    <row r="161" spans="5:8" ht="15.75" thickBot="1">
      <c r="E161" s="43" t="s">
        <v>121</v>
      </c>
      <c r="F161">
        <v>5</v>
      </c>
      <c r="G161" s="43" t="s">
        <v>119</v>
      </c>
      <c r="H161">
        <v>3</v>
      </c>
    </row>
    <row r="162" spans="5:8" ht="15.75" thickBot="1">
      <c r="E162" s="43" t="s">
        <v>119</v>
      </c>
      <c r="F162">
        <v>3</v>
      </c>
      <c r="G162" s="43" t="s">
        <v>119</v>
      </c>
      <c r="H162">
        <v>3</v>
      </c>
    </row>
    <row r="163" spans="5:8" ht="15.75" thickBot="1">
      <c r="E163" s="43" t="s">
        <v>119</v>
      </c>
      <c r="F163">
        <v>3</v>
      </c>
      <c r="G163" s="43" t="s">
        <v>119</v>
      </c>
      <c r="H163">
        <v>3</v>
      </c>
    </row>
    <row r="164" spans="5:8" ht="15.75" thickBot="1">
      <c r="E164" s="43" t="s">
        <v>119</v>
      </c>
      <c r="F164">
        <v>3</v>
      </c>
      <c r="G164" s="43" t="s">
        <v>119</v>
      </c>
      <c r="H164">
        <v>3</v>
      </c>
    </row>
    <row r="165" spans="5:8" ht="15.75" thickBot="1">
      <c r="E165" s="43" t="s">
        <v>119</v>
      </c>
      <c r="F165">
        <v>3</v>
      </c>
      <c r="G165" s="43" t="s">
        <v>119</v>
      </c>
      <c r="H165">
        <v>3</v>
      </c>
    </row>
    <row r="166" spans="5:8" ht="15.75" thickBot="1">
      <c r="E166" s="43" t="s">
        <v>119</v>
      </c>
      <c r="F166">
        <v>3</v>
      </c>
      <c r="G166" s="43" t="s">
        <v>119</v>
      </c>
      <c r="H166">
        <v>3</v>
      </c>
    </row>
    <row r="167" spans="5:8" ht="15.75" thickBot="1">
      <c r="E167" s="43" t="s">
        <v>119</v>
      </c>
      <c r="F167">
        <v>3</v>
      </c>
      <c r="G167" s="43" t="s">
        <v>119</v>
      </c>
      <c r="H167">
        <v>3</v>
      </c>
    </row>
    <row r="168" spans="5:8" ht="15.75" thickBot="1">
      <c r="E168" s="43" t="s">
        <v>119</v>
      </c>
      <c r="F168">
        <v>3</v>
      </c>
      <c r="G168" s="43" t="s">
        <v>119</v>
      </c>
      <c r="H168">
        <v>3</v>
      </c>
    </row>
    <row r="169" spans="5:8" ht="15.75" thickBot="1">
      <c r="E169" s="43" t="s">
        <v>119</v>
      </c>
      <c r="F169">
        <v>3</v>
      </c>
      <c r="G169" s="43" t="s">
        <v>119</v>
      </c>
      <c r="H169">
        <v>3</v>
      </c>
    </row>
    <row r="170" spans="5:8" ht="15.75" thickBot="1">
      <c r="E170" s="43" t="s">
        <v>121</v>
      </c>
      <c r="F170">
        <v>5</v>
      </c>
      <c r="G170" s="43" t="s">
        <v>119</v>
      </c>
      <c r="H170">
        <v>3</v>
      </c>
    </row>
    <row r="171" spans="5:8" ht="15.75" thickBot="1">
      <c r="E171" s="43" t="s">
        <v>208</v>
      </c>
      <c r="F171">
        <v>2</v>
      </c>
      <c r="G171" s="43" t="s">
        <v>208</v>
      </c>
      <c r="H171">
        <v>2</v>
      </c>
    </row>
    <row r="172" spans="5:8" ht="15.75" thickBot="1">
      <c r="E172" s="43" t="s">
        <v>119</v>
      </c>
      <c r="F172">
        <v>3</v>
      </c>
      <c r="G172" s="43" t="s">
        <v>119</v>
      </c>
      <c r="H172">
        <v>3</v>
      </c>
    </row>
    <row r="173" spans="5:8" ht="15.75" thickBot="1">
      <c r="E173" s="43" t="s">
        <v>208</v>
      </c>
      <c r="F173">
        <v>2</v>
      </c>
      <c r="G173" s="43" t="s">
        <v>120</v>
      </c>
      <c r="H173">
        <v>1</v>
      </c>
    </row>
    <row r="174" spans="5:8" ht="15.75" thickBot="1">
      <c r="E174" s="43" t="s">
        <v>119</v>
      </c>
      <c r="F174">
        <v>3</v>
      </c>
      <c r="G174" s="43" t="s">
        <v>119</v>
      </c>
      <c r="H174">
        <v>3</v>
      </c>
    </row>
    <row r="175" spans="5:8" ht="15.75" thickBot="1">
      <c r="E175" s="43" t="s">
        <v>119</v>
      </c>
      <c r="F175">
        <v>3</v>
      </c>
      <c r="G175" s="43" t="s">
        <v>119</v>
      </c>
      <c r="H175">
        <v>3</v>
      </c>
    </row>
    <row r="176" spans="5:8" ht="15.75" thickBot="1">
      <c r="E176" s="43" t="s">
        <v>119</v>
      </c>
      <c r="F176">
        <v>3</v>
      </c>
      <c r="G176" s="43" t="s">
        <v>119</v>
      </c>
      <c r="H176">
        <v>3</v>
      </c>
    </row>
    <row r="177" spans="5:8" ht="15.75" thickBot="1">
      <c r="E177" s="43" t="s">
        <v>119</v>
      </c>
      <c r="F177">
        <v>3</v>
      </c>
      <c r="G177" s="43" t="s">
        <v>119</v>
      </c>
      <c r="H177">
        <v>3</v>
      </c>
    </row>
    <row r="178" spans="5:8" ht="15.75" thickBot="1">
      <c r="E178" s="43" t="s">
        <v>119</v>
      </c>
      <c r="F178">
        <v>3</v>
      </c>
      <c r="G178" s="43" t="s">
        <v>119</v>
      </c>
      <c r="H178">
        <v>3</v>
      </c>
    </row>
    <row r="179" spans="5:8" ht="15.75" thickBot="1">
      <c r="E179" s="43" t="s">
        <v>119</v>
      </c>
      <c r="F179">
        <v>3</v>
      </c>
      <c r="G179" s="43" t="s">
        <v>119</v>
      </c>
      <c r="H179">
        <v>3</v>
      </c>
    </row>
    <row r="180" spans="5:8" ht="15.75" thickBot="1">
      <c r="E180" s="43" t="s">
        <v>119</v>
      </c>
      <c r="F180">
        <v>3</v>
      </c>
      <c r="G180" s="43" t="s">
        <v>119</v>
      </c>
      <c r="H180">
        <v>3</v>
      </c>
    </row>
    <row r="181" spans="5:8" ht="15.75" thickBot="1">
      <c r="E181" s="43" t="s">
        <v>119</v>
      </c>
      <c r="F181">
        <v>3</v>
      </c>
      <c r="G181" s="43" t="s">
        <v>208</v>
      </c>
      <c r="H181">
        <v>2</v>
      </c>
    </row>
    <row r="182" spans="5:8" ht="15.75" thickBot="1">
      <c r="E182" s="43" t="s">
        <v>119</v>
      </c>
      <c r="F182">
        <v>3</v>
      </c>
      <c r="G182" s="43" t="s">
        <v>119</v>
      </c>
      <c r="H182">
        <v>3</v>
      </c>
    </row>
    <row r="183" spans="5:8" ht="15.75" thickBot="1">
      <c r="E183" s="43" t="s">
        <v>119</v>
      </c>
      <c r="F183">
        <v>3</v>
      </c>
      <c r="G183" s="43" t="s">
        <v>208</v>
      </c>
      <c r="H183">
        <v>2</v>
      </c>
    </row>
    <row r="184" spans="5:8" ht="15.75" thickBot="1">
      <c r="E184" s="43" t="s">
        <v>119</v>
      </c>
      <c r="F184">
        <v>3</v>
      </c>
      <c r="G184" s="43" t="s">
        <v>119</v>
      </c>
      <c r="H184">
        <v>3</v>
      </c>
    </row>
    <row r="185" spans="5:8" ht="15.75" thickBot="1">
      <c r="E185" s="43" t="s">
        <v>119</v>
      </c>
      <c r="F185">
        <v>3</v>
      </c>
      <c r="G185" s="43" t="s">
        <v>119</v>
      </c>
      <c r="H185">
        <v>3</v>
      </c>
    </row>
    <row r="186" spans="5:8" ht="15.75" thickBot="1">
      <c r="E186" s="43" t="s">
        <v>119</v>
      </c>
      <c r="F186">
        <v>3</v>
      </c>
      <c r="G186" s="43" t="s">
        <v>119</v>
      </c>
      <c r="H186">
        <v>3</v>
      </c>
    </row>
    <row r="187" spans="5:8" ht="15.75" thickBot="1">
      <c r="E187" s="43" t="s">
        <v>119</v>
      </c>
      <c r="F187">
        <v>3</v>
      </c>
      <c r="G187" s="43" t="s">
        <v>119</v>
      </c>
      <c r="H187">
        <v>3</v>
      </c>
    </row>
    <row r="188" spans="5:8" ht="15.75" thickBot="1">
      <c r="E188" s="43" t="s">
        <v>121</v>
      </c>
      <c r="F188">
        <v>5</v>
      </c>
      <c r="G188" s="43" t="s">
        <v>119</v>
      </c>
      <c r="H188">
        <v>3</v>
      </c>
    </row>
    <row r="189" spans="5:8" ht="15.75" thickBot="1">
      <c r="E189" s="43" t="s">
        <v>119</v>
      </c>
      <c r="F189">
        <v>3</v>
      </c>
      <c r="G189" s="43" t="s">
        <v>119</v>
      </c>
      <c r="H189">
        <v>3</v>
      </c>
    </row>
    <row r="190" spans="5:8" ht="15.75" thickBot="1">
      <c r="E190" s="43" t="s">
        <v>208</v>
      </c>
      <c r="F190">
        <v>2</v>
      </c>
      <c r="G190" s="43" t="s">
        <v>208</v>
      </c>
      <c r="H190">
        <v>2</v>
      </c>
    </row>
    <row r="191" spans="5:8" ht="15.75" thickBot="1">
      <c r="E191" s="43" t="s">
        <v>208</v>
      </c>
      <c r="F191">
        <v>2</v>
      </c>
      <c r="G191" s="43" t="s">
        <v>120</v>
      </c>
      <c r="H191">
        <v>1</v>
      </c>
    </row>
    <row r="192" spans="5:8" ht="15.75" thickBot="1">
      <c r="E192" s="43" t="s">
        <v>119</v>
      </c>
      <c r="F192">
        <v>3</v>
      </c>
      <c r="G192" s="43" t="s">
        <v>119</v>
      </c>
      <c r="H192">
        <v>3</v>
      </c>
    </row>
    <row r="193" spans="4:8" ht="15.75" thickBot="1">
      <c r="E193" s="43" t="s">
        <v>119</v>
      </c>
      <c r="F193">
        <v>3</v>
      </c>
      <c r="G193" s="43" t="s">
        <v>119</v>
      </c>
      <c r="H193">
        <v>3</v>
      </c>
    </row>
    <row r="194" spans="4:8" ht="15.75" thickBot="1">
      <c r="E194" s="43" t="s">
        <v>119</v>
      </c>
      <c r="F194">
        <v>3</v>
      </c>
      <c r="G194" s="43" t="s">
        <v>119</v>
      </c>
      <c r="H194">
        <v>3</v>
      </c>
    </row>
    <row r="195" spans="4:8">
      <c r="F195" s="72">
        <f>+SUM(F111:F194)/COUNT(F111:F194)</f>
        <v>3.3928571428571428</v>
      </c>
      <c r="H195" s="72">
        <f>+SUM(H111:H194)/COUNT(H111:H194)</f>
        <v>2.4880952380952381</v>
      </c>
    </row>
    <row r="196" spans="4:8" ht="15.75" thickBot="1"/>
    <row r="197" spans="4:8" ht="15.75" thickBot="1">
      <c r="D197" t="s">
        <v>203</v>
      </c>
      <c r="E197" s="43" t="s">
        <v>119</v>
      </c>
      <c r="F197">
        <v>3</v>
      </c>
      <c r="G197" s="43" t="s">
        <v>119</v>
      </c>
      <c r="H197">
        <v>3</v>
      </c>
    </row>
    <row r="198" spans="4:8" ht="15.75" thickBot="1">
      <c r="E198" s="43" t="s">
        <v>119</v>
      </c>
      <c r="F198">
        <v>3</v>
      </c>
      <c r="G198" s="43" t="s">
        <v>119</v>
      </c>
      <c r="H198">
        <v>3</v>
      </c>
    </row>
    <row r="199" spans="4:8" ht="15.75" thickBot="1">
      <c r="E199" s="43" t="s">
        <v>119</v>
      </c>
      <c r="F199">
        <v>3</v>
      </c>
      <c r="G199" s="43" t="s">
        <v>119</v>
      </c>
      <c r="H199">
        <v>3</v>
      </c>
    </row>
    <row r="200" spans="4:8" ht="15.75" thickBot="1">
      <c r="E200" s="43" t="s">
        <v>119</v>
      </c>
      <c r="F200">
        <v>3</v>
      </c>
      <c r="G200" s="43" t="s">
        <v>119</v>
      </c>
      <c r="H200">
        <v>3</v>
      </c>
    </row>
    <row r="201" spans="4:8" ht="15.75" thickBot="1">
      <c r="E201" s="43" t="s">
        <v>208</v>
      </c>
      <c r="F201">
        <v>2</v>
      </c>
      <c r="G201" s="43" t="s">
        <v>208</v>
      </c>
      <c r="H201">
        <v>2</v>
      </c>
    </row>
    <row r="202" spans="4:8" ht="15.75" thickBot="1">
      <c r="E202" s="43" t="s">
        <v>119</v>
      </c>
      <c r="F202">
        <v>3</v>
      </c>
      <c r="G202" s="43" t="s">
        <v>119</v>
      </c>
      <c r="H202">
        <v>3</v>
      </c>
    </row>
    <row r="203" spans="4:8" ht="15.75" thickBot="1">
      <c r="E203" s="43" t="s">
        <v>208</v>
      </c>
      <c r="F203">
        <v>2</v>
      </c>
      <c r="G203" s="43" t="s">
        <v>120</v>
      </c>
      <c r="H203">
        <v>1</v>
      </c>
    </row>
    <row r="204" spans="4:8" ht="15.75" thickBot="1">
      <c r="E204" s="43" t="s">
        <v>211</v>
      </c>
      <c r="F204">
        <v>4</v>
      </c>
      <c r="G204" s="43" t="s">
        <v>120</v>
      </c>
      <c r="H204">
        <v>1</v>
      </c>
    </row>
    <row r="205" spans="4:8" ht="15.75" thickBot="1">
      <c r="E205" s="43" t="s">
        <v>211</v>
      </c>
      <c r="F205">
        <v>4</v>
      </c>
      <c r="G205" s="43" t="s">
        <v>119</v>
      </c>
      <c r="H205">
        <v>3</v>
      </c>
    </row>
    <row r="206" spans="4:8" ht="15.75" thickBot="1">
      <c r="E206" s="43" t="s">
        <v>211</v>
      </c>
      <c r="F206">
        <v>4</v>
      </c>
      <c r="G206" s="43" t="s">
        <v>119</v>
      </c>
      <c r="H206">
        <v>3</v>
      </c>
    </row>
    <row r="207" spans="4:8" ht="15.75" thickBot="1">
      <c r="E207" s="43" t="s">
        <v>211</v>
      </c>
      <c r="F207">
        <v>4</v>
      </c>
      <c r="G207" s="43" t="s">
        <v>208</v>
      </c>
      <c r="H207">
        <v>2</v>
      </c>
    </row>
    <row r="208" spans="4:8" ht="15.75" thickBot="1">
      <c r="E208" s="43" t="s">
        <v>211</v>
      </c>
      <c r="F208">
        <v>4</v>
      </c>
      <c r="G208" s="43" t="s">
        <v>208</v>
      </c>
      <c r="H208">
        <v>2</v>
      </c>
    </row>
    <row r="209" spans="5:8" ht="15.75" thickBot="1">
      <c r="E209" s="43" t="s">
        <v>211</v>
      </c>
      <c r="F209">
        <v>4</v>
      </c>
      <c r="G209" s="43" t="s">
        <v>208</v>
      </c>
      <c r="H209">
        <v>2</v>
      </c>
    </row>
    <row r="210" spans="5:8" ht="15.75" thickBot="1">
      <c r="E210" s="43" t="s">
        <v>211</v>
      </c>
      <c r="F210">
        <v>4</v>
      </c>
      <c r="G210" s="43" t="s">
        <v>119</v>
      </c>
      <c r="H210">
        <v>3</v>
      </c>
    </row>
    <row r="211" spans="5:8" ht="15.75" thickBot="1">
      <c r="E211" s="43" t="s">
        <v>211</v>
      </c>
      <c r="F211">
        <v>4</v>
      </c>
      <c r="G211" s="43" t="s">
        <v>119</v>
      </c>
      <c r="H211">
        <v>3</v>
      </c>
    </row>
    <row r="212" spans="5:8" ht="15.75" thickBot="1">
      <c r="E212" s="43" t="s">
        <v>211</v>
      </c>
      <c r="F212">
        <v>4</v>
      </c>
      <c r="G212" s="43" t="s">
        <v>208</v>
      </c>
      <c r="H212">
        <v>2</v>
      </c>
    </row>
    <row r="213" spans="5:8" ht="15.75" thickBot="1">
      <c r="E213" s="43" t="s">
        <v>211</v>
      </c>
      <c r="F213">
        <v>4</v>
      </c>
      <c r="G213" s="43" t="s">
        <v>208</v>
      </c>
      <c r="H213">
        <v>2</v>
      </c>
    </row>
    <row r="214" spans="5:8" ht="15.75" thickBot="1">
      <c r="E214" s="43" t="s">
        <v>211</v>
      </c>
      <c r="F214">
        <v>4</v>
      </c>
      <c r="G214" s="43" t="s">
        <v>120</v>
      </c>
      <c r="H214">
        <v>1</v>
      </c>
    </row>
    <row r="215" spans="5:8" ht="15.75" thickBot="1">
      <c r="E215" s="43" t="s">
        <v>211</v>
      </c>
      <c r="F215">
        <v>4</v>
      </c>
      <c r="G215" s="43" t="s">
        <v>119</v>
      </c>
      <c r="H215">
        <v>3</v>
      </c>
    </row>
    <row r="216" spans="5:8" ht="15.75" thickBot="1">
      <c r="E216" s="43" t="s">
        <v>211</v>
      </c>
      <c r="F216">
        <v>4</v>
      </c>
      <c r="G216" s="43" t="s">
        <v>120</v>
      </c>
      <c r="H216">
        <v>1</v>
      </c>
    </row>
    <row r="217" spans="5:8" ht="15.75" thickBot="1">
      <c r="E217" s="43" t="s">
        <v>211</v>
      </c>
      <c r="F217">
        <v>4</v>
      </c>
      <c r="G217" s="43" t="s">
        <v>120</v>
      </c>
      <c r="H217">
        <v>1</v>
      </c>
    </row>
    <row r="218" spans="5:8" ht="15.75" thickBot="1">
      <c r="E218" s="43" t="s">
        <v>211</v>
      </c>
      <c r="F218">
        <v>4</v>
      </c>
      <c r="G218" s="43" t="s">
        <v>120</v>
      </c>
      <c r="H218">
        <v>1</v>
      </c>
    </row>
    <row r="219" spans="5:8" ht="15.75" thickBot="1">
      <c r="E219" s="43" t="s">
        <v>211</v>
      </c>
      <c r="F219">
        <v>4</v>
      </c>
      <c r="G219" s="43" t="s">
        <v>208</v>
      </c>
      <c r="H219">
        <v>2</v>
      </c>
    </row>
    <row r="220" spans="5:8" ht="15.75" thickBot="1">
      <c r="E220" s="43" t="s">
        <v>211</v>
      </c>
      <c r="F220">
        <v>4</v>
      </c>
      <c r="G220" s="43" t="s">
        <v>208</v>
      </c>
      <c r="H220">
        <v>2</v>
      </c>
    </row>
    <row r="221" spans="5:8" ht="15.75" thickBot="1">
      <c r="E221" s="43" t="s">
        <v>211</v>
      </c>
      <c r="F221">
        <v>4</v>
      </c>
      <c r="G221" s="43" t="s">
        <v>256</v>
      </c>
      <c r="H221">
        <v>3</v>
      </c>
    </row>
    <row r="222" spans="5:8" ht="15.75" thickBot="1">
      <c r="E222" s="43" t="s">
        <v>211</v>
      </c>
      <c r="F222">
        <v>4</v>
      </c>
      <c r="G222" s="43" t="s">
        <v>208</v>
      </c>
      <c r="H222">
        <v>2</v>
      </c>
    </row>
    <row r="223" spans="5:8" ht="15.75" thickBot="1">
      <c r="E223" s="43" t="s">
        <v>211</v>
      </c>
      <c r="F223">
        <v>4</v>
      </c>
      <c r="G223" s="43" t="s">
        <v>208</v>
      </c>
      <c r="H223">
        <v>2</v>
      </c>
    </row>
    <row r="224" spans="5:8" ht="15.75" thickBot="1">
      <c r="E224" s="43" t="s">
        <v>211</v>
      </c>
      <c r="F224">
        <v>4</v>
      </c>
      <c r="G224" s="43" t="s">
        <v>208</v>
      </c>
      <c r="H224">
        <v>2</v>
      </c>
    </row>
    <row r="225" spans="5:8" ht="15.75" thickBot="1">
      <c r="E225" s="43" t="s">
        <v>211</v>
      </c>
      <c r="F225">
        <v>4</v>
      </c>
      <c r="G225" s="43" t="s">
        <v>119</v>
      </c>
      <c r="H225">
        <v>3</v>
      </c>
    </row>
    <row r="226" spans="5:8" ht="15.75" thickBot="1">
      <c r="E226" s="43" t="s">
        <v>211</v>
      </c>
      <c r="F226">
        <v>4</v>
      </c>
      <c r="G226" s="43" t="s">
        <v>208</v>
      </c>
      <c r="H226">
        <v>2</v>
      </c>
    </row>
    <row r="227" spans="5:8" ht="15.75" thickBot="1">
      <c r="E227" s="43" t="s">
        <v>211</v>
      </c>
      <c r="F227">
        <v>4</v>
      </c>
      <c r="G227" s="43" t="s">
        <v>208</v>
      </c>
      <c r="H227">
        <v>2</v>
      </c>
    </row>
    <row r="228" spans="5:8" ht="15.75" thickBot="1">
      <c r="E228" s="43" t="s">
        <v>211</v>
      </c>
      <c r="F228">
        <v>4</v>
      </c>
      <c r="G228" s="43" t="s">
        <v>119</v>
      </c>
      <c r="H228">
        <v>3</v>
      </c>
    </row>
    <row r="229" spans="5:8" ht="15.75" thickBot="1">
      <c r="E229" s="43" t="s">
        <v>211</v>
      </c>
      <c r="F229">
        <v>4</v>
      </c>
      <c r="G229" s="43" t="s">
        <v>120</v>
      </c>
      <c r="H229">
        <v>1</v>
      </c>
    </row>
    <row r="230" spans="5:8" ht="15.75" thickBot="1">
      <c r="E230" s="43" t="s">
        <v>211</v>
      </c>
      <c r="F230">
        <v>4</v>
      </c>
      <c r="G230" s="43" t="s">
        <v>208</v>
      </c>
      <c r="H230">
        <v>2</v>
      </c>
    </row>
    <row r="231" spans="5:8" ht="15.75" thickBot="1">
      <c r="E231" s="43" t="s">
        <v>211</v>
      </c>
      <c r="F231">
        <v>4</v>
      </c>
      <c r="G231" s="43" t="s">
        <v>120</v>
      </c>
      <c r="H231">
        <v>1</v>
      </c>
    </row>
    <row r="232" spans="5:8" ht="15.75" thickBot="1">
      <c r="E232" s="43" t="s">
        <v>211</v>
      </c>
      <c r="F232">
        <v>4</v>
      </c>
      <c r="G232" s="43" t="s">
        <v>119</v>
      </c>
      <c r="H232">
        <v>3</v>
      </c>
    </row>
    <row r="233" spans="5:8" ht="15.75" thickBot="1">
      <c r="E233" s="43" t="s">
        <v>211</v>
      </c>
      <c r="F233">
        <v>4</v>
      </c>
      <c r="G233" s="43" t="s">
        <v>119</v>
      </c>
      <c r="H233">
        <v>3</v>
      </c>
    </row>
    <row r="234" spans="5:8" ht="15.75" thickBot="1">
      <c r="E234" s="43" t="s">
        <v>211</v>
      </c>
      <c r="F234">
        <v>4</v>
      </c>
      <c r="G234" s="43" t="s">
        <v>119</v>
      </c>
      <c r="H234">
        <v>3</v>
      </c>
    </row>
    <row r="235" spans="5:8" ht="15.75" thickBot="1">
      <c r="E235" s="43" t="s">
        <v>211</v>
      </c>
      <c r="F235">
        <v>4</v>
      </c>
      <c r="G235" s="43" t="s">
        <v>119</v>
      </c>
      <c r="H235">
        <v>3</v>
      </c>
    </row>
    <row r="236" spans="5:8" ht="15.75" thickBot="1">
      <c r="E236" s="43" t="s">
        <v>211</v>
      </c>
      <c r="F236">
        <v>4</v>
      </c>
      <c r="G236" s="43" t="s">
        <v>119</v>
      </c>
      <c r="H236">
        <v>3</v>
      </c>
    </row>
    <row r="237" spans="5:8" ht="15.75" thickBot="1">
      <c r="E237" s="43" t="s">
        <v>211</v>
      </c>
      <c r="F237">
        <v>4</v>
      </c>
      <c r="G237" s="43" t="s">
        <v>119</v>
      </c>
      <c r="H237">
        <v>3</v>
      </c>
    </row>
    <row r="238" spans="5:8" ht="15.75" thickBot="1">
      <c r="E238" s="43" t="s">
        <v>211</v>
      </c>
      <c r="F238">
        <v>4</v>
      </c>
      <c r="G238" s="43" t="s">
        <v>119</v>
      </c>
      <c r="H238">
        <v>3</v>
      </c>
    </row>
    <row r="239" spans="5:8" ht="15.75" thickBot="1">
      <c r="E239" s="43" t="s">
        <v>211</v>
      </c>
      <c r="F239">
        <v>4</v>
      </c>
      <c r="G239" s="43" t="s">
        <v>208</v>
      </c>
      <c r="H239">
        <v>2</v>
      </c>
    </row>
    <row r="240" spans="5:8" ht="15.75" thickBot="1">
      <c r="E240" s="43" t="s">
        <v>211</v>
      </c>
      <c r="F240">
        <v>4</v>
      </c>
      <c r="G240" s="43" t="s">
        <v>208</v>
      </c>
      <c r="H240">
        <v>2</v>
      </c>
    </row>
    <row r="241" spans="5:8" ht="15.75" thickBot="1">
      <c r="E241" s="43" t="s">
        <v>119</v>
      </c>
      <c r="F241">
        <v>3</v>
      </c>
      <c r="G241" s="43" t="s">
        <v>119</v>
      </c>
      <c r="H241">
        <v>3</v>
      </c>
    </row>
    <row r="242" spans="5:8" ht="15.75" thickBot="1">
      <c r="E242" s="43" t="s">
        <v>119</v>
      </c>
      <c r="F242">
        <v>3</v>
      </c>
      <c r="G242" s="43" t="s">
        <v>119</v>
      </c>
      <c r="H242">
        <v>3</v>
      </c>
    </row>
    <row r="243" spans="5:8" ht="15.75" thickBot="1">
      <c r="E243" s="43" t="s">
        <v>119</v>
      </c>
      <c r="F243">
        <v>3</v>
      </c>
      <c r="G243" s="43" t="s">
        <v>119</v>
      </c>
      <c r="H243">
        <v>3</v>
      </c>
    </row>
    <row r="244" spans="5:8" ht="15.75" thickBot="1">
      <c r="E244" s="43" t="s">
        <v>119</v>
      </c>
      <c r="F244">
        <v>3</v>
      </c>
      <c r="G244" s="43" t="s">
        <v>119</v>
      </c>
      <c r="H244">
        <v>3</v>
      </c>
    </row>
    <row r="245" spans="5:8" ht="15.75" thickBot="1">
      <c r="E245" s="43" t="s">
        <v>119</v>
      </c>
      <c r="F245">
        <v>3</v>
      </c>
      <c r="G245" s="43" t="s">
        <v>208</v>
      </c>
      <c r="H245">
        <v>2</v>
      </c>
    </row>
    <row r="246" spans="5:8" ht="15.75" thickBot="1">
      <c r="E246" s="43" t="s">
        <v>211</v>
      </c>
      <c r="F246">
        <v>4</v>
      </c>
      <c r="G246" s="43" t="s">
        <v>208</v>
      </c>
      <c r="H246">
        <v>2</v>
      </c>
    </row>
    <row r="247" spans="5:8" ht="15.75" thickBot="1">
      <c r="E247" s="43" t="s">
        <v>119</v>
      </c>
      <c r="F247">
        <v>3</v>
      </c>
      <c r="G247" s="43" t="s">
        <v>119</v>
      </c>
      <c r="H247">
        <v>3</v>
      </c>
    </row>
    <row r="248" spans="5:8" ht="15.75" thickBot="1">
      <c r="E248" s="43" t="s">
        <v>211</v>
      </c>
      <c r="F248">
        <v>4</v>
      </c>
      <c r="G248" s="43" t="s">
        <v>208</v>
      </c>
      <c r="H248">
        <v>2</v>
      </c>
    </row>
    <row r="249" spans="5:8" ht="15.75" thickBot="1">
      <c r="E249" s="43" t="s">
        <v>119</v>
      </c>
      <c r="F249">
        <v>3</v>
      </c>
      <c r="G249" s="43" t="s">
        <v>119</v>
      </c>
      <c r="H249">
        <v>3</v>
      </c>
    </row>
    <row r="250" spans="5:8" ht="15.75" thickBot="1">
      <c r="E250" s="43" t="s">
        <v>208</v>
      </c>
      <c r="F250">
        <v>2</v>
      </c>
      <c r="G250" s="43" t="s">
        <v>120</v>
      </c>
      <c r="H250">
        <v>1</v>
      </c>
    </row>
    <row r="251" spans="5:8" ht="15.75" thickBot="1">
      <c r="E251" s="43" t="s">
        <v>211</v>
      </c>
      <c r="F251">
        <v>4</v>
      </c>
      <c r="G251" s="43" t="s">
        <v>119</v>
      </c>
      <c r="H251">
        <v>3</v>
      </c>
    </row>
    <row r="252" spans="5:8" ht="15.75" thickBot="1">
      <c r="E252" s="43" t="s">
        <v>211</v>
      </c>
      <c r="F252">
        <v>4</v>
      </c>
      <c r="G252" s="43" t="s">
        <v>119</v>
      </c>
      <c r="H252">
        <v>3</v>
      </c>
    </row>
    <row r="253" spans="5:8" ht="15.75" thickBot="1">
      <c r="E253" s="43" t="s">
        <v>119</v>
      </c>
      <c r="F253">
        <v>3</v>
      </c>
      <c r="G253" s="43" t="s">
        <v>119</v>
      </c>
      <c r="H253">
        <v>3</v>
      </c>
    </row>
    <row r="254" spans="5:8" ht="15.75" thickBot="1">
      <c r="E254" s="43" t="s">
        <v>121</v>
      </c>
      <c r="F254">
        <v>5</v>
      </c>
      <c r="G254" s="43" t="s">
        <v>208</v>
      </c>
      <c r="H254">
        <v>2</v>
      </c>
    </row>
    <row r="255" spans="5:8" ht="15.75" thickBot="1">
      <c r="E255" s="43" t="s">
        <v>119</v>
      </c>
      <c r="F255">
        <v>3</v>
      </c>
      <c r="G255" s="43" t="s">
        <v>119</v>
      </c>
      <c r="H255">
        <v>3</v>
      </c>
    </row>
    <row r="256" spans="5:8" ht="15.75" thickBot="1">
      <c r="E256" s="43" t="s">
        <v>119</v>
      </c>
      <c r="F256">
        <v>3</v>
      </c>
      <c r="G256" s="43" t="s">
        <v>119</v>
      </c>
      <c r="H256">
        <v>3</v>
      </c>
    </row>
    <row r="257" spans="4:8" ht="15.75" thickBot="1">
      <c r="E257" s="43" t="s">
        <v>119</v>
      </c>
      <c r="F257">
        <v>3</v>
      </c>
      <c r="G257" s="43" t="s">
        <v>119</v>
      </c>
      <c r="H257">
        <v>3</v>
      </c>
    </row>
    <row r="258" spans="4:8" ht="15.75" thickBot="1">
      <c r="E258" s="43" t="s">
        <v>119</v>
      </c>
      <c r="F258">
        <v>3</v>
      </c>
      <c r="G258" s="43" t="s">
        <v>208</v>
      </c>
      <c r="H258">
        <v>2</v>
      </c>
    </row>
    <row r="259" spans="4:8" ht="15.75" thickBot="1">
      <c r="E259" s="43" t="s">
        <v>211</v>
      </c>
      <c r="F259">
        <v>4</v>
      </c>
      <c r="G259" s="43" t="s">
        <v>119</v>
      </c>
      <c r="H259">
        <v>3</v>
      </c>
    </row>
    <row r="260" spans="4:8" ht="15.75" thickBot="1">
      <c r="E260" s="43" t="s">
        <v>119</v>
      </c>
      <c r="F260">
        <v>3</v>
      </c>
      <c r="G260" s="43" t="s">
        <v>119</v>
      </c>
      <c r="H260">
        <v>3</v>
      </c>
    </row>
    <row r="261" spans="4:8" ht="15.75" thickBot="1">
      <c r="E261" s="43" t="s">
        <v>208</v>
      </c>
      <c r="F261">
        <v>2</v>
      </c>
      <c r="G261" s="43" t="s">
        <v>208</v>
      </c>
      <c r="H261">
        <v>2</v>
      </c>
    </row>
    <row r="262" spans="4:8" ht="15.75" thickBot="1">
      <c r="E262" s="43" t="s">
        <v>208</v>
      </c>
      <c r="F262">
        <v>2</v>
      </c>
      <c r="G262" s="43" t="s">
        <v>120</v>
      </c>
      <c r="H262">
        <v>1</v>
      </c>
    </row>
    <row r="263" spans="4:8">
      <c r="F263" s="72">
        <f>+SUM(F197:F262)/COUNT(F197:F262)</f>
        <v>3.5909090909090908</v>
      </c>
      <c r="H263" s="72">
        <f>+SUM(H197:H262)/COUNT(H197:H262)</f>
        <v>2.3636363636363638</v>
      </c>
    </row>
    <row r="265" spans="4:8" ht="15.75" thickBot="1"/>
    <row r="266" spans="4:8" ht="15.75" thickBot="1">
      <c r="D266" t="s">
        <v>202</v>
      </c>
      <c r="E266" s="43" t="s">
        <v>120</v>
      </c>
      <c r="F266">
        <v>1</v>
      </c>
      <c r="G266" s="43" t="s">
        <v>120</v>
      </c>
      <c r="H266">
        <v>1</v>
      </c>
    </row>
    <row r="267" spans="4:8" ht="15.75" thickBot="1">
      <c r="E267" s="43" t="s">
        <v>208</v>
      </c>
      <c r="F267">
        <v>2</v>
      </c>
      <c r="G267" s="43" t="s">
        <v>208</v>
      </c>
      <c r="H267">
        <v>2</v>
      </c>
    </row>
    <row r="268" spans="4:8" ht="15.75" thickBot="1">
      <c r="E268" s="43" t="s">
        <v>119</v>
      </c>
      <c r="F268">
        <v>3</v>
      </c>
      <c r="G268" s="43" t="s">
        <v>120</v>
      </c>
      <c r="H268">
        <v>1</v>
      </c>
    </row>
    <row r="269" spans="4:8" ht="15.75" thickBot="1">
      <c r="E269" s="43" t="s">
        <v>208</v>
      </c>
      <c r="F269">
        <v>2</v>
      </c>
      <c r="G269" s="43" t="s">
        <v>119</v>
      </c>
      <c r="H269">
        <v>3</v>
      </c>
    </row>
    <row r="270" spans="4:8" ht="15.75" thickBot="1">
      <c r="E270" s="43" t="s">
        <v>208</v>
      </c>
      <c r="F270">
        <v>2</v>
      </c>
      <c r="G270" s="43" t="s">
        <v>120</v>
      </c>
      <c r="H270">
        <v>1</v>
      </c>
    </row>
    <row r="271" spans="4:8" ht="15.75" thickBot="1">
      <c r="E271" s="43" t="s">
        <v>208</v>
      </c>
      <c r="F271">
        <v>2</v>
      </c>
      <c r="G271" s="43" t="s">
        <v>120</v>
      </c>
      <c r="H271">
        <v>1</v>
      </c>
    </row>
    <row r="272" spans="4:8" ht="15.75" thickBot="1">
      <c r="E272" s="43" t="s">
        <v>119</v>
      </c>
      <c r="F272">
        <v>3</v>
      </c>
      <c r="G272" s="43" t="s">
        <v>208</v>
      </c>
      <c r="H272">
        <v>2</v>
      </c>
    </row>
    <row r="273" spans="5:8" ht="15.75" thickBot="1">
      <c r="E273" s="43" t="s">
        <v>208</v>
      </c>
      <c r="F273">
        <v>2</v>
      </c>
      <c r="G273" s="43" t="s">
        <v>120</v>
      </c>
      <c r="H273">
        <v>1</v>
      </c>
    </row>
    <row r="274" spans="5:8" ht="15.75" thickBot="1">
      <c r="E274" s="43" t="s">
        <v>208</v>
      </c>
      <c r="F274">
        <v>2</v>
      </c>
      <c r="G274" s="43" t="s">
        <v>119</v>
      </c>
      <c r="H274">
        <v>3</v>
      </c>
    </row>
    <row r="275" spans="5:8" ht="15.75" thickBot="1">
      <c r="E275" s="43" t="s">
        <v>208</v>
      </c>
      <c r="F275">
        <v>2</v>
      </c>
      <c r="G275" s="43" t="s">
        <v>119</v>
      </c>
      <c r="H275">
        <v>3</v>
      </c>
    </row>
    <row r="276" spans="5:8" ht="15.75" thickBot="1">
      <c r="E276" s="43" t="s">
        <v>208</v>
      </c>
      <c r="F276">
        <v>2</v>
      </c>
      <c r="G276" s="43" t="s">
        <v>120</v>
      </c>
      <c r="H276">
        <v>1</v>
      </c>
    </row>
    <row r="277" spans="5:8" ht="15.75" thickBot="1">
      <c r="E277" s="43" t="s">
        <v>208</v>
      </c>
      <c r="F277">
        <v>2</v>
      </c>
      <c r="G277" s="43" t="s">
        <v>120</v>
      </c>
      <c r="H277">
        <v>1</v>
      </c>
    </row>
    <row r="278" spans="5:8" ht="15.75" thickBot="1">
      <c r="E278" s="43" t="s">
        <v>208</v>
      </c>
      <c r="F278">
        <v>2</v>
      </c>
      <c r="G278" s="43" t="s">
        <v>120</v>
      </c>
      <c r="H278">
        <v>1</v>
      </c>
    </row>
    <row r="279" spans="5:8" ht="15.75" thickBot="1">
      <c r="E279" s="43" t="s">
        <v>208</v>
      </c>
      <c r="F279">
        <v>2</v>
      </c>
      <c r="G279" s="43" t="s">
        <v>120</v>
      </c>
      <c r="H279">
        <v>1</v>
      </c>
    </row>
    <row r="280" spans="5:8" ht="15.75" thickBot="1">
      <c r="E280" s="43" t="s">
        <v>208</v>
      </c>
      <c r="F280">
        <v>2</v>
      </c>
      <c r="G280" s="43" t="s">
        <v>120</v>
      </c>
      <c r="H280">
        <v>1</v>
      </c>
    </row>
    <row r="281" spans="5:8" ht="15.75" thickBot="1">
      <c r="E281" s="43" t="s">
        <v>119</v>
      </c>
      <c r="F281">
        <v>3</v>
      </c>
      <c r="G281" s="43" t="s">
        <v>208</v>
      </c>
      <c r="H281">
        <v>2</v>
      </c>
    </row>
    <row r="282" spans="5:8" ht="15.75" thickBot="1">
      <c r="E282" s="43" t="s">
        <v>208</v>
      </c>
      <c r="F282">
        <v>2</v>
      </c>
      <c r="G282" s="43" t="s">
        <v>120</v>
      </c>
      <c r="H282">
        <v>1</v>
      </c>
    </row>
    <row r="283" spans="5:8" ht="15.75" thickBot="1">
      <c r="E283" s="43" t="s">
        <v>208</v>
      </c>
      <c r="F283">
        <v>2</v>
      </c>
      <c r="G283" s="43" t="s">
        <v>120</v>
      </c>
      <c r="H283">
        <v>1</v>
      </c>
    </row>
    <row r="284" spans="5:8" ht="15.75" thickBot="1">
      <c r="E284" s="43" t="s">
        <v>208</v>
      </c>
      <c r="F284">
        <v>2</v>
      </c>
      <c r="G284" s="43" t="s">
        <v>208</v>
      </c>
      <c r="H284">
        <v>2</v>
      </c>
    </row>
    <row r="285" spans="5:8" ht="15.75" thickBot="1">
      <c r="E285" s="43" t="s">
        <v>208</v>
      </c>
      <c r="F285">
        <v>2</v>
      </c>
      <c r="G285" s="43" t="s">
        <v>120</v>
      </c>
      <c r="H285">
        <v>1</v>
      </c>
    </row>
    <row r="286" spans="5:8" ht="15.75" thickBot="1">
      <c r="E286" s="43" t="s">
        <v>208</v>
      </c>
      <c r="F286">
        <v>2</v>
      </c>
      <c r="G286" s="43" t="s">
        <v>120</v>
      </c>
      <c r="H286">
        <v>1</v>
      </c>
    </row>
    <row r="287" spans="5:8" ht="15.75" thickBot="1">
      <c r="E287" s="43" t="s">
        <v>208</v>
      </c>
      <c r="F287">
        <v>2</v>
      </c>
      <c r="G287" s="43" t="s">
        <v>120</v>
      </c>
      <c r="H287">
        <v>1</v>
      </c>
    </row>
    <row r="288" spans="5:8" ht="15.75" thickBot="1">
      <c r="E288" s="43" t="s">
        <v>208</v>
      </c>
      <c r="F288">
        <v>2</v>
      </c>
      <c r="G288" s="43" t="s">
        <v>208</v>
      </c>
      <c r="H288">
        <v>2</v>
      </c>
    </row>
    <row r="289" spans="5:8" ht="15.75" thickBot="1">
      <c r="E289" s="43" t="s">
        <v>208</v>
      </c>
      <c r="F289">
        <v>2</v>
      </c>
      <c r="G289" s="43" t="s">
        <v>120</v>
      </c>
      <c r="H289">
        <v>1</v>
      </c>
    </row>
    <row r="290" spans="5:8" ht="15.75" thickBot="1">
      <c r="E290" s="43" t="s">
        <v>119</v>
      </c>
      <c r="F290">
        <v>3</v>
      </c>
      <c r="G290" s="43" t="s">
        <v>208</v>
      </c>
      <c r="H290">
        <v>2</v>
      </c>
    </row>
    <row r="291" spans="5:8" ht="15.75" thickBot="1">
      <c r="E291" s="43" t="s">
        <v>208</v>
      </c>
      <c r="F291">
        <v>2</v>
      </c>
      <c r="G291" s="43" t="s">
        <v>120</v>
      </c>
      <c r="H291">
        <v>1</v>
      </c>
    </row>
    <row r="292" spans="5:8" ht="15.75" thickBot="1">
      <c r="E292" s="43" t="s">
        <v>208</v>
      </c>
      <c r="F292">
        <v>2</v>
      </c>
      <c r="G292" s="43" t="s">
        <v>208</v>
      </c>
      <c r="H292">
        <v>2</v>
      </c>
    </row>
    <row r="293" spans="5:8" ht="15.75" thickBot="1">
      <c r="E293" s="43" t="s">
        <v>208</v>
      </c>
      <c r="F293">
        <v>2</v>
      </c>
      <c r="G293" s="43" t="s">
        <v>120</v>
      </c>
      <c r="H293">
        <v>1</v>
      </c>
    </row>
    <row r="294" spans="5:8" ht="15.75" thickBot="1">
      <c r="E294" s="43" t="s">
        <v>208</v>
      </c>
      <c r="F294">
        <v>2</v>
      </c>
      <c r="G294" s="43" t="s">
        <v>208</v>
      </c>
      <c r="H294">
        <v>2</v>
      </c>
    </row>
    <row r="295" spans="5:8" ht="15.75" thickBot="1">
      <c r="E295" s="43" t="s">
        <v>208</v>
      </c>
      <c r="F295">
        <v>2</v>
      </c>
      <c r="G295" s="43" t="s">
        <v>120</v>
      </c>
      <c r="H295">
        <v>1</v>
      </c>
    </row>
    <row r="296" spans="5:8" ht="15.75" thickBot="1">
      <c r="E296" s="43" t="s">
        <v>208</v>
      </c>
      <c r="F296">
        <v>2</v>
      </c>
      <c r="G296" s="43" t="s">
        <v>120</v>
      </c>
      <c r="H296">
        <v>1</v>
      </c>
    </row>
    <row r="297" spans="5:8" ht="15.75" thickBot="1">
      <c r="E297" s="43" t="s">
        <v>208</v>
      </c>
      <c r="F297">
        <v>2</v>
      </c>
      <c r="G297" s="43" t="s">
        <v>119</v>
      </c>
      <c r="H297">
        <v>3</v>
      </c>
    </row>
    <row r="298" spans="5:8" ht="15.75" thickBot="1">
      <c r="E298" s="43" t="s">
        <v>208</v>
      </c>
      <c r="F298">
        <v>2</v>
      </c>
      <c r="G298" s="43" t="s">
        <v>119</v>
      </c>
      <c r="H298">
        <v>3</v>
      </c>
    </row>
    <row r="299" spans="5:8" ht="15.75" thickBot="1">
      <c r="E299" s="43" t="s">
        <v>208</v>
      </c>
      <c r="F299">
        <v>2</v>
      </c>
      <c r="G299" s="43" t="s">
        <v>120</v>
      </c>
      <c r="H299">
        <v>1</v>
      </c>
    </row>
    <row r="300" spans="5:8" ht="15.75" thickBot="1">
      <c r="E300" s="43" t="s">
        <v>208</v>
      </c>
      <c r="F300">
        <v>2</v>
      </c>
      <c r="G300" s="43" t="s">
        <v>120</v>
      </c>
      <c r="H300">
        <v>1</v>
      </c>
    </row>
    <row r="301" spans="5:8" ht="15.75" thickBot="1">
      <c r="E301" s="43" t="s">
        <v>208</v>
      </c>
      <c r="F301">
        <v>2</v>
      </c>
      <c r="G301" s="43" t="s">
        <v>120</v>
      </c>
      <c r="H301">
        <v>1</v>
      </c>
    </row>
    <row r="302" spans="5:8" ht="15.75" thickBot="1">
      <c r="E302" s="43" t="s">
        <v>208</v>
      </c>
      <c r="F302">
        <v>2</v>
      </c>
      <c r="G302" s="43" t="s">
        <v>120</v>
      </c>
      <c r="H302">
        <v>1</v>
      </c>
    </row>
    <row r="303" spans="5:8" ht="15.75" thickBot="1">
      <c r="E303" s="43" t="s">
        <v>208</v>
      </c>
      <c r="F303">
        <v>2</v>
      </c>
      <c r="G303" s="43" t="s">
        <v>120</v>
      </c>
      <c r="H303">
        <v>1</v>
      </c>
    </row>
    <row r="304" spans="5:8" ht="15.75" thickBot="1">
      <c r="E304" s="43" t="s">
        <v>120</v>
      </c>
      <c r="F304">
        <v>1</v>
      </c>
      <c r="G304" s="43" t="s">
        <v>120</v>
      </c>
      <c r="H304">
        <v>1</v>
      </c>
    </row>
    <row r="305" spans="5:8" ht="15.75" thickBot="1">
      <c r="E305" s="43" t="s">
        <v>120</v>
      </c>
      <c r="F305">
        <v>1</v>
      </c>
      <c r="G305" s="43" t="s">
        <v>119</v>
      </c>
      <c r="H305">
        <v>3</v>
      </c>
    </row>
    <row r="306" spans="5:8" ht="15.75" thickBot="1">
      <c r="E306" s="43" t="s">
        <v>119</v>
      </c>
      <c r="F306">
        <v>3</v>
      </c>
      <c r="G306" s="43" t="s">
        <v>119</v>
      </c>
      <c r="H306">
        <v>3</v>
      </c>
    </row>
    <row r="307" spans="5:8" ht="15.75" thickBot="1">
      <c r="E307" s="43" t="s">
        <v>119</v>
      </c>
      <c r="F307">
        <v>3</v>
      </c>
      <c r="G307" s="43" t="s">
        <v>119</v>
      </c>
      <c r="H307">
        <v>3</v>
      </c>
    </row>
    <row r="308" spans="5:8" ht="15.75" thickBot="1">
      <c r="E308" s="43" t="s">
        <v>120</v>
      </c>
      <c r="F308">
        <v>1</v>
      </c>
      <c r="G308" s="43" t="s">
        <v>120</v>
      </c>
      <c r="H308">
        <v>1</v>
      </c>
    </row>
    <row r="309" spans="5:8" ht="15.75" thickBot="1">
      <c r="E309" s="43" t="s">
        <v>119</v>
      </c>
      <c r="F309">
        <v>3</v>
      </c>
      <c r="G309" s="43" t="s">
        <v>119</v>
      </c>
      <c r="H309">
        <v>3</v>
      </c>
    </row>
    <row r="310" spans="5:8" ht="15.75" thickBot="1">
      <c r="E310" s="43" t="s">
        <v>119</v>
      </c>
      <c r="F310">
        <v>3</v>
      </c>
      <c r="G310" s="43" t="s">
        <v>119</v>
      </c>
      <c r="H310">
        <v>3</v>
      </c>
    </row>
    <row r="311" spans="5:8" ht="15.75" thickBot="1">
      <c r="E311" s="43" t="s">
        <v>119</v>
      </c>
      <c r="F311">
        <v>3</v>
      </c>
      <c r="G311" s="43" t="s">
        <v>119</v>
      </c>
      <c r="H311">
        <v>3</v>
      </c>
    </row>
    <row r="312" spans="5:8" ht="15.75" thickBot="1">
      <c r="E312" s="43" t="s">
        <v>120</v>
      </c>
      <c r="F312">
        <v>1</v>
      </c>
      <c r="G312" s="43" t="s">
        <v>120</v>
      </c>
      <c r="H312">
        <v>1</v>
      </c>
    </row>
    <row r="313" spans="5:8" ht="15.75" thickBot="1">
      <c r="E313" s="43" t="s">
        <v>211</v>
      </c>
      <c r="F313">
        <v>4</v>
      </c>
      <c r="G313" s="43" t="s">
        <v>119</v>
      </c>
      <c r="H313">
        <v>3</v>
      </c>
    </row>
    <row r="314" spans="5:8" ht="15.75" thickBot="1">
      <c r="E314" s="43" t="s">
        <v>120</v>
      </c>
      <c r="F314">
        <v>1</v>
      </c>
      <c r="G314" s="43" t="s">
        <v>120</v>
      </c>
      <c r="H314">
        <v>1</v>
      </c>
    </row>
    <row r="315" spans="5:8" ht="15.75" thickBot="1">
      <c r="E315" s="43" t="s">
        <v>208</v>
      </c>
      <c r="F315">
        <v>2</v>
      </c>
      <c r="G315" s="43" t="s">
        <v>120</v>
      </c>
      <c r="H315">
        <v>1</v>
      </c>
    </row>
    <row r="316" spans="5:8" ht="15.75" thickBot="1">
      <c r="E316" s="43" t="s">
        <v>120</v>
      </c>
      <c r="F316">
        <v>1</v>
      </c>
      <c r="G316" s="43" t="s">
        <v>120</v>
      </c>
      <c r="H316">
        <v>1</v>
      </c>
    </row>
    <row r="317" spans="5:8" ht="15.75" thickBot="1">
      <c r="E317" s="43" t="s">
        <v>208</v>
      </c>
      <c r="F317">
        <v>2</v>
      </c>
      <c r="G317" s="43" t="s">
        <v>120</v>
      </c>
      <c r="H317">
        <v>1</v>
      </c>
    </row>
    <row r="318" spans="5:8" ht="15.75" thickBot="1">
      <c r="E318" s="43" t="s">
        <v>120</v>
      </c>
      <c r="F318">
        <v>1</v>
      </c>
      <c r="G318" s="43" t="s">
        <v>120</v>
      </c>
      <c r="H318">
        <v>1</v>
      </c>
    </row>
    <row r="319" spans="5:8" ht="15.75" thickBot="1">
      <c r="E319" s="43" t="s">
        <v>120</v>
      </c>
      <c r="F319">
        <v>1</v>
      </c>
      <c r="G319" s="43" t="s">
        <v>120</v>
      </c>
      <c r="H319">
        <v>1</v>
      </c>
    </row>
    <row r="320" spans="5:8" ht="15.75" thickBot="1">
      <c r="E320" s="43" t="s">
        <v>119</v>
      </c>
      <c r="F320">
        <v>3</v>
      </c>
      <c r="G320" s="43" t="s">
        <v>119</v>
      </c>
      <c r="H320">
        <v>3</v>
      </c>
    </row>
    <row r="321" spans="5:8" ht="15.75" thickBot="1">
      <c r="E321" s="43" t="s">
        <v>120</v>
      </c>
      <c r="F321">
        <v>1</v>
      </c>
      <c r="G321" s="43" t="s">
        <v>120</v>
      </c>
      <c r="H321">
        <v>1</v>
      </c>
    </row>
    <row r="322" spans="5:8" ht="15.75" thickBot="1">
      <c r="E322" s="43" t="s">
        <v>120</v>
      </c>
      <c r="F322">
        <v>1</v>
      </c>
      <c r="G322" s="43" t="s">
        <v>120</v>
      </c>
      <c r="H322">
        <v>1</v>
      </c>
    </row>
    <row r="323" spans="5:8" ht="15.75" thickBot="1">
      <c r="E323" s="43" t="s">
        <v>120</v>
      </c>
      <c r="F323">
        <v>1</v>
      </c>
      <c r="G323" s="43" t="s">
        <v>120</v>
      </c>
      <c r="H323">
        <v>1</v>
      </c>
    </row>
    <row r="324" spans="5:8" ht="15.75" thickBot="1">
      <c r="E324" s="43" t="s">
        <v>120</v>
      </c>
      <c r="F324">
        <v>1</v>
      </c>
      <c r="G324" s="43" t="s">
        <v>120</v>
      </c>
      <c r="H324">
        <v>1</v>
      </c>
    </row>
    <row r="325" spans="5:8" ht="15.75" thickBot="1">
      <c r="E325" s="43" t="s">
        <v>119</v>
      </c>
      <c r="F325">
        <v>3</v>
      </c>
      <c r="G325" s="43" t="s">
        <v>119</v>
      </c>
      <c r="H325">
        <v>3</v>
      </c>
    </row>
    <row r="326" spans="5:8" ht="15.75" thickBot="1">
      <c r="E326" s="43" t="s">
        <v>120</v>
      </c>
      <c r="F326">
        <v>1</v>
      </c>
      <c r="G326" s="43" t="s">
        <v>120</v>
      </c>
      <c r="H326">
        <v>1</v>
      </c>
    </row>
    <row r="327" spans="5:8" ht="15.75" thickBot="1">
      <c r="E327" s="43" t="s">
        <v>120</v>
      </c>
      <c r="F327">
        <v>1</v>
      </c>
      <c r="G327" s="43" t="s">
        <v>120</v>
      </c>
      <c r="H327">
        <v>1</v>
      </c>
    </row>
    <row r="328" spans="5:8" ht="15.75" thickBot="1">
      <c r="E328" s="43" t="s">
        <v>120</v>
      </c>
      <c r="F328">
        <v>1</v>
      </c>
      <c r="G328" s="43" t="s">
        <v>120</v>
      </c>
      <c r="H328">
        <v>1</v>
      </c>
    </row>
    <row r="329" spans="5:8" ht="15.75" thickBot="1">
      <c r="E329" s="43" t="s">
        <v>120</v>
      </c>
      <c r="F329">
        <v>1</v>
      </c>
      <c r="G329" s="43" t="s">
        <v>120</v>
      </c>
      <c r="H329">
        <v>1</v>
      </c>
    </row>
    <row r="330" spans="5:8" ht="15.75" thickBot="1">
      <c r="E330" s="43" t="s">
        <v>119</v>
      </c>
      <c r="F330">
        <v>3</v>
      </c>
      <c r="G330" s="43" t="s">
        <v>119</v>
      </c>
      <c r="H330">
        <v>3</v>
      </c>
    </row>
    <row r="331" spans="5:8" ht="15.75" thickBot="1">
      <c r="E331" s="43" t="s">
        <v>120</v>
      </c>
      <c r="F331">
        <v>1</v>
      </c>
      <c r="G331" s="43" t="s">
        <v>120</v>
      </c>
      <c r="H331">
        <v>1</v>
      </c>
    </row>
    <row r="332" spans="5:8" ht="15.75" thickBot="1">
      <c r="E332" s="43" t="s">
        <v>120</v>
      </c>
      <c r="F332">
        <v>1</v>
      </c>
      <c r="G332" s="43" t="s">
        <v>120</v>
      </c>
      <c r="H332">
        <v>1</v>
      </c>
    </row>
    <row r="333" spans="5:8" ht="15.75" thickBot="1">
      <c r="E333" s="43" t="s">
        <v>120</v>
      </c>
      <c r="F333">
        <v>1</v>
      </c>
      <c r="G333" s="43" t="s">
        <v>120</v>
      </c>
      <c r="H333">
        <v>1</v>
      </c>
    </row>
    <row r="334" spans="5:8" ht="15.75" thickBot="1">
      <c r="E334" s="43" t="s">
        <v>119</v>
      </c>
      <c r="F334">
        <v>3</v>
      </c>
      <c r="G334" s="43" t="s">
        <v>119</v>
      </c>
      <c r="H334">
        <v>3</v>
      </c>
    </row>
    <row r="335" spans="5:8" ht="15.75" thickBot="1">
      <c r="E335" s="43" t="s">
        <v>120</v>
      </c>
      <c r="F335">
        <v>1</v>
      </c>
      <c r="G335" s="43" t="s">
        <v>120</v>
      </c>
      <c r="H335">
        <v>1</v>
      </c>
    </row>
    <row r="336" spans="5:8" ht="15.75" thickBot="1">
      <c r="E336" s="43" t="s">
        <v>120</v>
      </c>
      <c r="F336">
        <v>1</v>
      </c>
      <c r="G336" s="43" t="s">
        <v>120</v>
      </c>
      <c r="H336">
        <v>1</v>
      </c>
    </row>
    <row r="337" spans="5:8" ht="15.75" thickBot="1">
      <c r="E337" s="43" t="s">
        <v>120</v>
      </c>
      <c r="F337">
        <v>1</v>
      </c>
      <c r="G337" s="43" t="s">
        <v>120</v>
      </c>
      <c r="H337">
        <v>1</v>
      </c>
    </row>
    <row r="338" spans="5:8" ht="15.75" thickBot="1">
      <c r="E338" s="43" t="s">
        <v>119</v>
      </c>
      <c r="F338">
        <v>3</v>
      </c>
      <c r="G338" s="43" t="s">
        <v>119</v>
      </c>
      <c r="H338">
        <v>3</v>
      </c>
    </row>
    <row r="339" spans="5:8" ht="15.75" thickBot="1">
      <c r="E339" s="43" t="s">
        <v>120</v>
      </c>
      <c r="F339">
        <v>1</v>
      </c>
      <c r="G339" s="43" t="s">
        <v>120</v>
      </c>
      <c r="H339">
        <v>1</v>
      </c>
    </row>
    <row r="340" spans="5:8" ht="15.75" thickBot="1">
      <c r="E340" s="43" t="s">
        <v>120</v>
      </c>
      <c r="F340">
        <v>1</v>
      </c>
      <c r="G340" s="43" t="s">
        <v>120</v>
      </c>
      <c r="H340">
        <v>1</v>
      </c>
    </row>
    <row r="341" spans="5:8" ht="15.75" thickBot="1">
      <c r="E341" s="43" t="s">
        <v>120</v>
      </c>
      <c r="F341">
        <v>1</v>
      </c>
      <c r="G341" s="43" t="s">
        <v>120</v>
      </c>
      <c r="H341">
        <v>1</v>
      </c>
    </row>
    <row r="342" spans="5:8" ht="15.75" thickBot="1">
      <c r="E342" s="43" t="s">
        <v>120</v>
      </c>
      <c r="F342">
        <v>1</v>
      </c>
      <c r="G342" s="43" t="s">
        <v>120</v>
      </c>
      <c r="H342">
        <v>1</v>
      </c>
    </row>
    <row r="343" spans="5:8" ht="15.75" thickBot="1">
      <c r="E343" s="43" t="s">
        <v>119</v>
      </c>
      <c r="F343">
        <v>3</v>
      </c>
      <c r="G343" s="43" t="s">
        <v>119</v>
      </c>
      <c r="H343">
        <v>3</v>
      </c>
    </row>
    <row r="344" spans="5:8" ht="15.75" thickBot="1">
      <c r="E344" s="43" t="s">
        <v>120</v>
      </c>
      <c r="F344">
        <v>1</v>
      </c>
      <c r="G344" s="43" t="s">
        <v>120</v>
      </c>
      <c r="H344">
        <v>1</v>
      </c>
    </row>
    <row r="345" spans="5:8" ht="15.75" thickBot="1">
      <c r="E345" s="43" t="s">
        <v>120</v>
      </c>
      <c r="F345">
        <v>1</v>
      </c>
      <c r="G345" s="43" t="s">
        <v>120</v>
      </c>
      <c r="H345">
        <v>1</v>
      </c>
    </row>
    <row r="346" spans="5:8" ht="15.75" thickBot="1">
      <c r="E346" s="43" t="s">
        <v>119</v>
      </c>
      <c r="F346">
        <v>3</v>
      </c>
      <c r="G346" s="43" t="s">
        <v>119</v>
      </c>
      <c r="H346">
        <v>3</v>
      </c>
    </row>
    <row r="347" spans="5:8" ht="15.75" thickBot="1">
      <c r="E347" s="43" t="s">
        <v>119</v>
      </c>
      <c r="F347">
        <v>3</v>
      </c>
      <c r="G347" s="43" t="s">
        <v>119</v>
      </c>
      <c r="H347">
        <v>3</v>
      </c>
    </row>
    <row r="348" spans="5:8" ht="15.75" thickBot="1">
      <c r="E348" s="43" t="s">
        <v>119</v>
      </c>
      <c r="F348">
        <v>3</v>
      </c>
      <c r="G348" s="43" t="s">
        <v>119</v>
      </c>
      <c r="H348">
        <v>3</v>
      </c>
    </row>
    <row r="349" spans="5:8" ht="15.75" thickBot="1">
      <c r="E349" s="43" t="s">
        <v>119</v>
      </c>
      <c r="F349">
        <v>3</v>
      </c>
      <c r="G349" s="43" t="s">
        <v>119</v>
      </c>
      <c r="H349">
        <v>3</v>
      </c>
    </row>
    <row r="350" spans="5:8" ht="15.75" thickBot="1">
      <c r="E350" s="43" t="s">
        <v>119</v>
      </c>
      <c r="F350">
        <v>3</v>
      </c>
      <c r="G350" s="43" t="s">
        <v>120</v>
      </c>
      <c r="H350">
        <v>1</v>
      </c>
    </row>
    <row r="351" spans="5:8" ht="15.75" thickBot="1">
      <c r="E351" s="43" t="s">
        <v>120</v>
      </c>
      <c r="F351">
        <v>1</v>
      </c>
      <c r="G351" s="43" t="s">
        <v>119</v>
      </c>
      <c r="H351">
        <v>3</v>
      </c>
    </row>
    <row r="352" spans="5:8" ht="15.75" thickBot="1">
      <c r="E352" s="43" t="s">
        <v>208</v>
      </c>
      <c r="F352">
        <v>2</v>
      </c>
      <c r="G352" s="43" t="s">
        <v>120</v>
      </c>
      <c r="H352">
        <v>1</v>
      </c>
    </row>
    <row r="353" spans="4:8">
      <c r="F353" s="72">
        <f>+SUM(F266:F352)/COUNT(F266:F352)</f>
        <v>1.9080459770114941</v>
      </c>
      <c r="H353" s="72">
        <f>+SUM(H266:H352)/COUNT(H266:H352)</f>
        <v>1.6206896551724137</v>
      </c>
    </row>
    <row r="354" spans="4:8" ht="15.75" thickBot="1"/>
    <row r="355" spans="4:8" ht="15.75" thickBot="1">
      <c r="D355" t="s">
        <v>199</v>
      </c>
      <c r="E355" s="43" t="s">
        <v>119</v>
      </c>
      <c r="F355">
        <v>3</v>
      </c>
      <c r="G355" s="43" t="s">
        <v>119</v>
      </c>
      <c r="H355">
        <v>3</v>
      </c>
    </row>
    <row r="356" spans="4:8" ht="15.75" thickBot="1">
      <c r="E356" s="43" t="s">
        <v>211</v>
      </c>
      <c r="F356">
        <v>4</v>
      </c>
      <c r="G356" s="43" t="s">
        <v>119</v>
      </c>
      <c r="H356">
        <v>3</v>
      </c>
    </row>
    <row r="357" spans="4:8" ht="15.75" thickBot="1">
      <c r="E357" s="43" t="s">
        <v>120</v>
      </c>
      <c r="F357">
        <v>1</v>
      </c>
      <c r="G357" s="43" t="s">
        <v>120</v>
      </c>
      <c r="H357">
        <v>1</v>
      </c>
    </row>
    <row r="358" spans="4:8" ht="15.75" thickBot="1">
      <c r="E358" s="43" t="s">
        <v>119</v>
      </c>
      <c r="F358">
        <v>3</v>
      </c>
      <c r="G358" s="43" t="s">
        <v>120</v>
      </c>
      <c r="H358">
        <v>1</v>
      </c>
    </row>
    <row r="359" spans="4:8" ht="15.75" thickBot="1">
      <c r="E359" s="43" t="s">
        <v>208</v>
      </c>
      <c r="F359">
        <v>2</v>
      </c>
      <c r="G359" s="43" t="s">
        <v>119</v>
      </c>
      <c r="H359">
        <v>3</v>
      </c>
    </row>
    <row r="360" spans="4:8" ht="15.75" thickBot="1">
      <c r="E360" s="43" t="s">
        <v>208</v>
      </c>
      <c r="F360">
        <v>2</v>
      </c>
      <c r="G360" s="43" t="s">
        <v>120</v>
      </c>
      <c r="H360">
        <v>1</v>
      </c>
    </row>
    <row r="361" spans="4:8" ht="15.75" thickBot="1">
      <c r="E361" s="43" t="s">
        <v>208</v>
      </c>
      <c r="F361">
        <v>2</v>
      </c>
      <c r="G361" s="43" t="s">
        <v>120</v>
      </c>
      <c r="H361">
        <v>1</v>
      </c>
    </row>
    <row r="362" spans="4:8" ht="15.75" thickBot="1">
      <c r="E362" s="43" t="s">
        <v>119</v>
      </c>
      <c r="F362">
        <v>3</v>
      </c>
      <c r="G362" s="43" t="s">
        <v>208</v>
      </c>
      <c r="H362">
        <v>2</v>
      </c>
    </row>
    <row r="363" spans="4:8" ht="15.75" thickBot="1">
      <c r="E363" s="43" t="s">
        <v>208</v>
      </c>
      <c r="F363">
        <v>2</v>
      </c>
      <c r="G363" s="43" t="s">
        <v>120</v>
      </c>
      <c r="H363">
        <v>1</v>
      </c>
    </row>
    <row r="364" spans="4:8" ht="15.75" thickBot="1">
      <c r="E364" s="43" t="s">
        <v>208</v>
      </c>
      <c r="F364">
        <v>2</v>
      </c>
      <c r="G364" s="43" t="s">
        <v>119</v>
      </c>
      <c r="H364">
        <v>3</v>
      </c>
    </row>
    <row r="365" spans="4:8" ht="15.75" thickBot="1">
      <c r="E365" s="43" t="s">
        <v>208</v>
      </c>
      <c r="F365">
        <v>2</v>
      </c>
      <c r="G365" s="43" t="s">
        <v>119</v>
      </c>
      <c r="H365">
        <v>3</v>
      </c>
    </row>
    <row r="366" spans="4:8" ht="15.75" thickBot="1">
      <c r="E366" s="43" t="s">
        <v>208</v>
      </c>
      <c r="F366">
        <v>2</v>
      </c>
      <c r="G366" s="43" t="s">
        <v>120</v>
      </c>
      <c r="H366">
        <v>1</v>
      </c>
    </row>
    <row r="367" spans="4:8" ht="15.75" thickBot="1">
      <c r="E367" s="43" t="s">
        <v>208</v>
      </c>
      <c r="F367">
        <v>2</v>
      </c>
      <c r="G367" s="43" t="s">
        <v>120</v>
      </c>
      <c r="H367">
        <v>1</v>
      </c>
    </row>
    <row r="368" spans="4:8" ht="15.75" thickBot="1">
      <c r="E368" s="43" t="s">
        <v>208</v>
      </c>
      <c r="F368">
        <v>2</v>
      </c>
      <c r="G368" s="43" t="s">
        <v>120</v>
      </c>
      <c r="H368">
        <v>1</v>
      </c>
    </row>
    <row r="369" spans="5:8" ht="15.75" thickBot="1">
      <c r="E369" s="43" t="s">
        <v>208</v>
      </c>
      <c r="F369">
        <v>2</v>
      </c>
      <c r="G369" s="43" t="s">
        <v>120</v>
      </c>
      <c r="H369">
        <v>1</v>
      </c>
    </row>
    <row r="370" spans="5:8" ht="15.75" thickBot="1">
      <c r="E370" s="43" t="s">
        <v>208</v>
      </c>
      <c r="F370">
        <v>2</v>
      </c>
      <c r="G370" s="43" t="s">
        <v>120</v>
      </c>
      <c r="H370">
        <v>1</v>
      </c>
    </row>
    <row r="371" spans="5:8" ht="15.75" thickBot="1">
      <c r="E371" s="43" t="s">
        <v>119</v>
      </c>
      <c r="F371">
        <v>3</v>
      </c>
      <c r="G371" s="43" t="s">
        <v>208</v>
      </c>
      <c r="H371">
        <v>2</v>
      </c>
    </row>
    <row r="372" spans="5:8" ht="15.75" thickBot="1">
      <c r="E372" s="43" t="s">
        <v>208</v>
      </c>
      <c r="F372">
        <v>2</v>
      </c>
      <c r="G372" s="43" t="s">
        <v>120</v>
      </c>
      <c r="H372">
        <v>1</v>
      </c>
    </row>
    <row r="373" spans="5:8" ht="15.75" thickBot="1">
      <c r="E373" s="43" t="s">
        <v>208</v>
      </c>
      <c r="F373">
        <v>2</v>
      </c>
      <c r="G373" s="43" t="s">
        <v>120</v>
      </c>
      <c r="H373">
        <v>1</v>
      </c>
    </row>
    <row r="374" spans="5:8" ht="15.75" thickBot="1">
      <c r="E374" s="43" t="s">
        <v>208</v>
      </c>
      <c r="F374">
        <v>2</v>
      </c>
      <c r="G374" s="43" t="s">
        <v>208</v>
      </c>
      <c r="H374">
        <v>2</v>
      </c>
    </row>
    <row r="375" spans="5:8" ht="15.75" thickBot="1">
      <c r="E375" s="43" t="s">
        <v>208</v>
      </c>
      <c r="F375">
        <v>2</v>
      </c>
      <c r="G375" s="43" t="s">
        <v>120</v>
      </c>
      <c r="H375">
        <v>1</v>
      </c>
    </row>
    <row r="376" spans="5:8" ht="15.75" thickBot="1">
      <c r="E376" s="43" t="s">
        <v>208</v>
      </c>
      <c r="F376">
        <v>2</v>
      </c>
      <c r="G376" s="43" t="s">
        <v>120</v>
      </c>
      <c r="H376">
        <v>1</v>
      </c>
    </row>
    <row r="377" spans="5:8" ht="15.75" thickBot="1">
      <c r="E377" s="43" t="s">
        <v>208</v>
      </c>
      <c r="F377">
        <v>2</v>
      </c>
      <c r="G377" s="43" t="s">
        <v>120</v>
      </c>
      <c r="H377">
        <v>1</v>
      </c>
    </row>
    <row r="378" spans="5:8" ht="15.75" thickBot="1">
      <c r="E378" s="43" t="s">
        <v>208</v>
      </c>
      <c r="F378">
        <v>2</v>
      </c>
      <c r="G378" s="43" t="s">
        <v>208</v>
      </c>
      <c r="H378">
        <v>2</v>
      </c>
    </row>
    <row r="379" spans="5:8" ht="15.75" thickBot="1">
      <c r="E379" s="43" t="s">
        <v>208</v>
      </c>
      <c r="F379">
        <v>2</v>
      </c>
      <c r="G379" s="43" t="s">
        <v>120</v>
      </c>
      <c r="H379">
        <v>1</v>
      </c>
    </row>
    <row r="380" spans="5:8" ht="15.75" thickBot="1">
      <c r="E380" s="43" t="s">
        <v>119</v>
      </c>
      <c r="F380">
        <v>3</v>
      </c>
      <c r="G380" s="43" t="s">
        <v>208</v>
      </c>
      <c r="H380">
        <v>2</v>
      </c>
    </row>
    <row r="381" spans="5:8" ht="15.75" thickBot="1">
      <c r="E381" s="43" t="s">
        <v>208</v>
      </c>
      <c r="F381">
        <v>2</v>
      </c>
      <c r="G381" s="43" t="s">
        <v>120</v>
      </c>
      <c r="H381">
        <v>1</v>
      </c>
    </row>
    <row r="382" spans="5:8" ht="15.75" thickBot="1">
      <c r="E382" s="43" t="s">
        <v>208</v>
      </c>
      <c r="F382">
        <v>2</v>
      </c>
      <c r="G382" s="43" t="s">
        <v>208</v>
      </c>
      <c r="H382">
        <v>2</v>
      </c>
    </row>
    <row r="383" spans="5:8" ht="15.75" thickBot="1">
      <c r="E383" s="43" t="s">
        <v>208</v>
      </c>
      <c r="F383">
        <v>2</v>
      </c>
      <c r="G383" s="43" t="s">
        <v>120</v>
      </c>
      <c r="H383">
        <v>1</v>
      </c>
    </row>
    <row r="384" spans="5:8" ht="15.75" thickBot="1">
      <c r="E384" s="43" t="s">
        <v>208</v>
      </c>
      <c r="F384">
        <v>2</v>
      </c>
      <c r="G384" s="43" t="s">
        <v>208</v>
      </c>
      <c r="H384">
        <v>2</v>
      </c>
    </row>
    <row r="385" spans="5:8" ht="15.75" thickBot="1">
      <c r="E385" s="43" t="s">
        <v>208</v>
      </c>
      <c r="F385">
        <v>2</v>
      </c>
      <c r="G385" s="43" t="s">
        <v>120</v>
      </c>
      <c r="H385">
        <v>1</v>
      </c>
    </row>
    <row r="386" spans="5:8" ht="15.75" thickBot="1">
      <c r="E386" s="43" t="s">
        <v>208</v>
      </c>
      <c r="F386">
        <v>2</v>
      </c>
      <c r="G386" s="43" t="s">
        <v>120</v>
      </c>
      <c r="H386">
        <v>1</v>
      </c>
    </row>
    <row r="387" spans="5:8" ht="15.75" thickBot="1">
      <c r="E387" s="43" t="s">
        <v>208</v>
      </c>
      <c r="F387">
        <v>2</v>
      </c>
      <c r="G387" s="43" t="s">
        <v>119</v>
      </c>
      <c r="H387">
        <v>3</v>
      </c>
    </row>
    <row r="388" spans="5:8" ht="15.75" thickBot="1">
      <c r="E388" s="43" t="s">
        <v>208</v>
      </c>
      <c r="F388">
        <v>2</v>
      </c>
      <c r="G388" s="43" t="s">
        <v>119</v>
      </c>
      <c r="H388">
        <v>3</v>
      </c>
    </row>
    <row r="389" spans="5:8" ht="15.75" thickBot="1">
      <c r="E389" s="43" t="s">
        <v>208</v>
      </c>
      <c r="F389">
        <v>2</v>
      </c>
      <c r="G389" s="43" t="s">
        <v>120</v>
      </c>
      <c r="H389">
        <v>1</v>
      </c>
    </row>
    <row r="390" spans="5:8" ht="15.75" thickBot="1">
      <c r="E390" s="43" t="s">
        <v>208</v>
      </c>
      <c r="F390">
        <v>2</v>
      </c>
      <c r="G390" s="43" t="s">
        <v>120</v>
      </c>
      <c r="H390">
        <v>1</v>
      </c>
    </row>
    <row r="391" spans="5:8" ht="15.75" thickBot="1">
      <c r="E391" s="43" t="s">
        <v>208</v>
      </c>
      <c r="F391">
        <v>2</v>
      </c>
      <c r="G391" s="43" t="s">
        <v>120</v>
      </c>
      <c r="H391">
        <v>1</v>
      </c>
    </row>
    <row r="392" spans="5:8" ht="15.75" thickBot="1">
      <c r="E392" s="43" t="s">
        <v>211</v>
      </c>
      <c r="F392">
        <v>4</v>
      </c>
      <c r="G392" s="43" t="s">
        <v>208</v>
      </c>
      <c r="H392">
        <v>2</v>
      </c>
    </row>
    <row r="393" spans="5:8" ht="15.75" thickBot="1">
      <c r="E393" s="43" t="s">
        <v>120</v>
      </c>
      <c r="F393">
        <v>1</v>
      </c>
      <c r="G393" s="43" t="s">
        <v>120</v>
      </c>
      <c r="H393">
        <v>1</v>
      </c>
    </row>
    <row r="394" spans="5:8" ht="15.75" thickBot="1">
      <c r="E394" s="43" t="s">
        <v>120</v>
      </c>
      <c r="F394">
        <v>1</v>
      </c>
      <c r="G394" s="43" t="s">
        <v>120</v>
      </c>
      <c r="H394">
        <v>1</v>
      </c>
    </row>
    <row r="395" spans="5:8" ht="15.75" thickBot="1">
      <c r="E395" s="43" t="s">
        <v>120</v>
      </c>
      <c r="F395">
        <v>1</v>
      </c>
      <c r="G395" s="43" t="s">
        <v>120</v>
      </c>
      <c r="H395">
        <v>1</v>
      </c>
    </row>
    <row r="396" spans="5:8" ht="15.75" thickBot="1">
      <c r="E396" s="43" t="s">
        <v>119</v>
      </c>
      <c r="F396">
        <v>3</v>
      </c>
      <c r="G396" s="43" t="s">
        <v>119</v>
      </c>
      <c r="H396">
        <v>3</v>
      </c>
    </row>
    <row r="397" spans="5:8" ht="15.75" thickBot="1">
      <c r="E397" s="43" t="s">
        <v>120</v>
      </c>
      <c r="F397">
        <v>1</v>
      </c>
      <c r="G397" s="43" t="s">
        <v>120</v>
      </c>
      <c r="H397">
        <v>1</v>
      </c>
    </row>
    <row r="398" spans="5:8" ht="15.75" thickBot="1">
      <c r="E398" s="43" t="s">
        <v>120</v>
      </c>
      <c r="F398">
        <v>1</v>
      </c>
      <c r="G398" s="43" t="s">
        <v>120</v>
      </c>
      <c r="H398">
        <v>1</v>
      </c>
    </row>
    <row r="399" spans="5:8" ht="15.75" thickBot="1">
      <c r="E399" s="43" t="s">
        <v>211</v>
      </c>
      <c r="F399">
        <v>4</v>
      </c>
      <c r="G399" s="43" t="s">
        <v>119</v>
      </c>
      <c r="H399">
        <v>3</v>
      </c>
    </row>
    <row r="400" spans="5:8" ht="15.75" thickBot="1">
      <c r="E400" s="43" t="s">
        <v>119</v>
      </c>
      <c r="F400">
        <v>3</v>
      </c>
      <c r="G400" s="43" t="s">
        <v>119</v>
      </c>
      <c r="H400">
        <v>3</v>
      </c>
    </row>
    <row r="401" spans="5:8" ht="15.75" thickBot="1">
      <c r="E401" s="43" t="s">
        <v>211</v>
      </c>
      <c r="F401">
        <v>4</v>
      </c>
      <c r="G401" s="43" t="s">
        <v>119</v>
      </c>
      <c r="H401">
        <v>3</v>
      </c>
    </row>
    <row r="402" spans="5:8" ht="15.75" thickBot="1">
      <c r="E402" s="43" t="s">
        <v>119</v>
      </c>
      <c r="F402">
        <v>3</v>
      </c>
      <c r="G402" s="43" t="s">
        <v>119</v>
      </c>
      <c r="H402">
        <v>3</v>
      </c>
    </row>
    <row r="403" spans="5:8" ht="15.75" thickBot="1">
      <c r="E403" s="43" t="s">
        <v>120</v>
      </c>
      <c r="F403">
        <v>1</v>
      </c>
      <c r="G403" s="43" t="s">
        <v>120</v>
      </c>
      <c r="H403">
        <v>1</v>
      </c>
    </row>
    <row r="404" spans="5:8" ht="15.75" thickBot="1">
      <c r="E404" s="43" t="s">
        <v>119</v>
      </c>
      <c r="F404">
        <v>3</v>
      </c>
      <c r="G404" s="43" t="s">
        <v>119</v>
      </c>
      <c r="H404">
        <v>3</v>
      </c>
    </row>
    <row r="405" spans="5:8" ht="15.75" thickBot="1">
      <c r="E405" s="43" t="s">
        <v>120</v>
      </c>
      <c r="F405">
        <v>1</v>
      </c>
      <c r="G405" s="43" t="s">
        <v>120</v>
      </c>
      <c r="H405">
        <v>1</v>
      </c>
    </row>
    <row r="406" spans="5:8" ht="15.75" thickBot="1">
      <c r="E406" s="43" t="s">
        <v>119</v>
      </c>
      <c r="F406">
        <v>3</v>
      </c>
      <c r="G406" s="43" t="s">
        <v>119</v>
      </c>
      <c r="H406">
        <v>3</v>
      </c>
    </row>
    <row r="407" spans="5:8" ht="15.75" thickBot="1">
      <c r="E407" s="43" t="s">
        <v>119</v>
      </c>
      <c r="F407">
        <v>3</v>
      </c>
      <c r="G407" s="43" t="s">
        <v>119</v>
      </c>
      <c r="H407">
        <v>3</v>
      </c>
    </row>
    <row r="408" spans="5:8" ht="15.75" thickBot="1">
      <c r="E408" s="43" t="s">
        <v>121</v>
      </c>
      <c r="F408">
        <v>5</v>
      </c>
      <c r="G408" s="43" t="s">
        <v>119</v>
      </c>
      <c r="H408">
        <v>3</v>
      </c>
    </row>
    <row r="409" spans="5:8" ht="15.75" thickBot="1">
      <c r="E409" s="43" t="s">
        <v>119</v>
      </c>
      <c r="F409">
        <v>3</v>
      </c>
      <c r="G409" s="43" t="s">
        <v>119</v>
      </c>
      <c r="H409">
        <v>3</v>
      </c>
    </row>
    <row r="410" spans="5:8" ht="15.75" thickBot="1">
      <c r="E410" s="43" t="s">
        <v>119</v>
      </c>
      <c r="F410">
        <v>3</v>
      </c>
      <c r="G410" s="43" t="s">
        <v>119</v>
      </c>
      <c r="H410">
        <v>3</v>
      </c>
    </row>
    <row r="411" spans="5:8" ht="15.75" thickBot="1">
      <c r="E411" s="43" t="s">
        <v>119</v>
      </c>
      <c r="F411">
        <v>3</v>
      </c>
      <c r="G411" s="43" t="s">
        <v>119</v>
      </c>
      <c r="H411">
        <v>3</v>
      </c>
    </row>
    <row r="412" spans="5:8" ht="15.75" thickBot="1">
      <c r="E412" s="43" t="s">
        <v>119</v>
      </c>
      <c r="F412">
        <v>3</v>
      </c>
      <c r="G412" s="43" t="s">
        <v>119</v>
      </c>
      <c r="H412">
        <v>3</v>
      </c>
    </row>
    <row r="413" spans="5:8" ht="15.75" thickBot="1">
      <c r="E413" s="43" t="s">
        <v>121</v>
      </c>
      <c r="F413">
        <v>5</v>
      </c>
      <c r="G413" s="43" t="s">
        <v>119</v>
      </c>
      <c r="H413">
        <v>3</v>
      </c>
    </row>
    <row r="414" spans="5:8" ht="15.75" thickBot="1">
      <c r="E414" s="43" t="s">
        <v>119</v>
      </c>
      <c r="F414">
        <v>3</v>
      </c>
      <c r="G414" s="43" t="s">
        <v>119</v>
      </c>
      <c r="H414">
        <v>3</v>
      </c>
    </row>
    <row r="415" spans="5:8" ht="15.75" thickBot="1">
      <c r="E415" s="43" t="s">
        <v>119</v>
      </c>
      <c r="F415">
        <v>3</v>
      </c>
      <c r="G415" s="43" t="s">
        <v>119</v>
      </c>
      <c r="H415">
        <v>3</v>
      </c>
    </row>
    <row r="416" spans="5:8" ht="15.75" thickBot="1">
      <c r="E416" s="43" t="s">
        <v>119</v>
      </c>
      <c r="F416">
        <v>3</v>
      </c>
      <c r="G416" s="43" t="s">
        <v>119</v>
      </c>
      <c r="H416">
        <v>3</v>
      </c>
    </row>
    <row r="417" spans="5:8" ht="15.75" thickBot="1">
      <c r="E417" s="43" t="s">
        <v>119</v>
      </c>
      <c r="F417">
        <v>3</v>
      </c>
      <c r="G417" s="43" t="s">
        <v>119</v>
      </c>
      <c r="H417">
        <v>3</v>
      </c>
    </row>
    <row r="418" spans="5:8" ht="15.75" thickBot="1">
      <c r="E418" s="43" t="s">
        <v>121</v>
      </c>
      <c r="F418">
        <v>5</v>
      </c>
      <c r="G418" s="43" t="s">
        <v>119</v>
      </c>
      <c r="H418">
        <v>3</v>
      </c>
    </row>
    <row r="419" spans="5:8" ht="15.75" thickBot="1">
      <c r="E419" s="43" t="s">
        <v>119</v>
      </c>
      <c r="F419">
        <v>3</v>
      </c>
      <c r="G419" s="43" t="s">
        <v>119</v>
      </c>
      <c r="H419">
        <v>3</v>
      </c>
    </row>
    <row r="420" spans="5:8" ht="15.75" thickBot="1">
      <c r="E420" s="43" t="s">
        <v>119</v>
      </c>
      <c r="F420">
        <v>3</v>
      </c>
      <c r="G420" s="43" t="s">
        <v>119</v>
      </c>
      <c r="H420">
        <v>3</v>
      </c>
    </row>
    <row r="421" spans="5:8" ht="15.75" thickBot="1">
      <c r="E421" s="43" t="s">
        <v>119</v>
      </c>
      <c r="F421">
        <v>3</v>
      </c>
      <c r="G421" s="43" t="s">
        <v>119</v>
      </c>
      <c r="H421">
        <v>3</v>
      </c>
    </row>
    <row r="422" spans="5:8" ht="15.75" thickBot="1">
      <c r="E422" s="43" t="s">
        <v>121</v>
      </c>
      <c r="F422">
        <v>5</v>
      </c>
      <c r="G422" s="43" t="s">
        <v>119</v>
      </c>
      <c r="H422">
        <v>3</v>
      </c>
    </row>
    <row r="423" spans="5:8" ht="15.75" thickBot="1">
      <c r="E423" s="43" t="s">
        <v>119</v>
      </c>
      <c r="F423">
        <v>3</v>
      </c>
      <c r="G423" s="43" t="s">
        <v>119</v>
      </c>
      <c r="H423">
        <v>3</v>
      </c>
    </row>
    <row r="424" spans="5:8" ht="15.75" thickBot="1">
      <c r="E424" s="43" t="s">
        <v>119</v>
      </c>
      <c r="F424">
        <v>3</v>
      </c>
      <c r="G424" s="43" t="s">
        <v>119</v>
      </c>
      <c r="H424">
        <v>3</v>
      </c>
    </row>
    <row r="425" spans="5:8" ht="15.75" thickBot="1">
      <c r="E425" s="43" t="s">
        <v>119</v>
      </c>
      <c r="F425">
        <v>3</v>
      </c>
      <c r="G425" s="43" t="s">
        <v>119</v>
      </c>
      <c r="H425">
        <v>3</v>
      </c>
    </row>
    <row r="426" spans="5:8" ht="15.75" thickBot="1">
      <c r="E426" s="43" t="s">
        <v>121</v>
      </c>
      <c r="F426">
        <v>5</v>
      </c>
      <c r="G426" s="43" t="s">
        <v>119</v>
      </c>
      <c r="H426">
        <v>3</v>
      </c>
    </row>
    <row r="427" spans="5:8" ht="15.75" thickBot="1">
      <c r="E427" s="43" t="s">
        <v>119</v>
      </c>
      <c r="F427">
        <v>3</v>
      </c>
      <c r="G427" s="43" t="s">
        <v>120</v>
      </c>
      <c r="H427">
        <v>1</v>
      </c>
    </row>
    <row r="428" spans="5:8" ht="15.75" thickBot="1">
      <c r="E428" s="43" t="s">
        <v>119</v>
      </c>
      <c r="F428">
        <v>3</v>
      </c>
      <c r="G428" s="43" t="s">
        <v>120</v>
      </c>
      <c r="H428">
        <v>1</v>
      </c>
    </row>
    <row r="429" spans="5:8" ht="15.75" thickBot="1">
      <c r="E429" s="43" t="s">
        <v>119</v>
      </c>
      <c r="F429">
        <v>3</v>
      </c>
      <c r="G429" s="43" t="s">
        <v>120</v>
      </c>
      <c r="H429">
        <v>1</v>
      </c>
    </row>
    <row r="430" spans="5:8" ht="15.75" thickBot="1">
      <c r="E430" s="43" t="s">
        <v>119</v>
      </c>
      <c r="F430">
        <v>3</v>
      </c>
      <c r="G430" s="43" t="s">
        <v>119</v>
      </c>
      <c r="H430">
        <v>3</v>
      </c>
    </row>
    <row r="431" spans="5:8" ht="15.75" thickBot="1">
      <c r="E431" s="43" t="s">
        <v>121</v>
      </c>
      <c r="F431">
        <v>5</v>
      </c>
      <c r="G431" s="43" t="s">
        <v>119</v>
      </c>
      <c r="H431">
        <v>3</v>
      </c>
    </row>
    <row r="432" spans="5:8" ht="15.75" thickBot="1">
      <c r="E432" s="43" t="s">
        <v>119</v>
      </c>
      <c r="F432">
        <v>3</v>
      </c>
      <c r="G432" s="43" t="s">
        <v>120</v>
      </c>
      <c r="H432">
        <v>1</v>
      </c>
    </row>
    <row r="433" spans="4:8" ht="15.75" thickBot="1">
      <c r="E433" s="43" t="s">
        <v>119</v>
      </c>
      <c r="F433">
        <v>3</v>
      </c>
      <c r="G433" s="43" t="s">
        <v>120</v>
      </c>
      <c r="H433">
        <v>1</v>
      </c>
    </row>
    <row r="434" spans="4:8" ht="15.75" thickBot="1">
      <c r="E434" s="43" t="s">
        <v>120</v>
      </c>
      <c r="F434">
        <v>1</v>
      </c>
      <c r="G434" s="43" t="s">
        <v>120</v>
      </c>
      <c r="H434">
        <v>1</v>
      </c>
    </row>
    <row r="435" spans="4:8" ht="15.75" thickBot="1">
      <c r="E435" s="43" t="s">
        <v>120</v>
      </c>
      <c r="F435">
        <v>1</v>
      </c>
      <c r="G435" s="43" t="s">
        <v>119</v>
      </c>
      <c r="H435">
        <v>3</v>
      </c>
    </row>
    <row r="436" spans="4:8">
      <c r="F436" s="72">
        <f>+SUM(F355:F435)/COUNT(F355:F435)</f>
        <v>2.5802469135802468</v>
      </c>
      <c r="H436" s="72">
        <f>+SUM(H355:H435)/COUNT(H355:H435)</f>
        <v>2.0123456790123457</v>
      </c>
    </row>
    <row r="438" spans="4:8" ht="15.75" thickBot="1"/>
    <row r="439" spans="4:8" ht="15.75" thickBot="1">
      <c r="D439" t="s">
        <v>201</v>
      </c>
      <c r="E439" s="43" t="s">
        <v>119</v>
      </c>
      <c r="F439">
        <v>3</v>
      </c>
      <c r="G439" s="43" t="s">
        <v>119</v>
      </c>
      <c r="H439">
        <v>3</v>
      </c>
    </row>
    <row r="440" spans="4:8" ht="15.75" thickBot="1">
      <c r="E440" s="43" t="s">
        <v>119</v>
      </c>
      <c r="F440">
        <v>3</v>
      </c>
      <c r="G440" s="43" t="s">
        <v>119</v>
      </c>
      <c r="H440">
        <v>3</v>
      </c>
    </row>
    <row r="441" spans="4:8" ht="15.75" thickBot="1">
      <c r="E441" s="43" t="s">
        <v>211</v>
      </c>
      <c r="F441">
        <v>4</v>
      </c>
      <c r="G441" s="43" t="s">
        <v>119</v>
      </c>
      <c r="H441">
        <v>3</v>
      </c>
    </row>
    <row r="442" spans="4:8" ht="15.75" thickBot="1">
      <c r="E442" s="43" t="s">
        <v>211</v>
      </c>
      <c r="F442">
        <v>4</v>
      </c>
      <c r="G442" s="43" t="s">
        <v>119</v>
      </c>
      <c r="H442">
        <v>3</v>
      </c>
    </row>
    <row r="443" spans="4:8" ht="15.75" thickBot="1">
      <c r="E443" s="43" t="s">
        <v>119</v>
      </c>
      <c r="F443">
        <v>3</v>
      </c>
      <c r="G443" s="43" t="s">
        <v>119</v>
      </c>
      <c r="H443">
        <v>3</v>
      </c>
    </row>
    <row r="444" spans="4:8">
      <c r="F444" s="72">
        <f>+SUM(F439:F443)/COUNT(F439:F443)</f>
        <v>3.4</v>
      </c>
      <c r="H444" s="72">
        <f>+SUM(H439:H443)/COUNT(H439:H443)</f>
        <v>3</v>
      </c>
    </row>
    <row r="446" spans="4:8" ht="15.75" thickBot="1"/>
    <row r="447" spans="4:8" ht="15.75" thickBot="1">
      <c r="E447" s="43" t="s">
        <v>120</v>
      </c>
      <c r="F447">
        <v>1</v>
      </c>
      <c r="G447" s="43" t="s">
        <v>120</v>
      </c>
      <c r="H447">
        <v>1</v>
      </c>
    </row>
    <row r="448" spans="4:8" ht="15.75" thickBot="1">
      <c r="E448" s="43" t="s">
        <v>119</v>
      </c>
      <c r="F448">
        <v>3</v>
      </c>
      <c r="G448" s="43" t="s">
        <v>120</v>
      </c>
      <c r="H448">
        <v>1</v>
      </c>
    </row>
    <row r="449" spans="5:8" ht="15.75" thickBot="1">
      <c r="E449" s="43" t="s">
        <v>208</v>
      </c>
      <c r="F449">
        <v>2</v>
      </c>
      <c r="G449" s="43" t="s">
        <v>120</v>
      </c>
      <c r="H449">
        <v>1</v>
      </c>
    </row>
    <row r="450" spans="5:8" ht="15.75" thickBot="1">
      <c r="E450" s="43" t="s">
        <v>208</v>
      </c>
      <c r="F450">
        <v>2</v>
      </c>
      <c r="G450" s="43" t="s">
        <v>120</v>
      </c>
      <c r="H450">
        <v>1</v>
      </c>
    </row>
    <row r="451" spans="5:8" ht="15.75" thickBot="1">
      <c r="E451" s="43" t="s">
        <v>119</v>
      </c>
      <c r="F451">
        <v>3</v>
      </c>
      <c r="G451" s="43" t="s">
        <v>208</v>
      </c>
      <c r="H451">
        <v>2</v>
      </c>
    </row>
    <row r="452" spans="5:8" ht="15.75" thickBot="1">
      <c r="E452" s="43" t="s">
        <v>208</v>
      </c>
      <c r="F452">
        <v>2</v>
      </c>
      <c r="G452" s="43" t="s">
        <v>120</v>
      </c>
      <c r="H452">
        <v>1</v>
      </c>
    </row>
    <row r="453" spans="5:8" ht="15.75" thickBot="1">
      <c r="E453" s="43" t="s">
        <v>208</v>
      </c>
      <c r="F453">
        <v>2</v>
      </c>
      <c r="G453" s="43" t="s">
        <v>120</v>
      </c>
      <c r="H453">
        <v>1</v>
      </c>
    </row>
    <row r="454" spans="5:8" ht="15.75" thickBot="1">
      <c r="E454" s="43" t="s">
        <v>208</v>
      </c>
      <c r="F454">
        <v>2</v>
      </c>
      <c r="G454" s="43" t="s">
        <v>120</v>
      </c>
      <c r="H454">
        <v>1</v>
      </c>
    </row>
    <row r="455" spans="5:8" ht="15.75" thickBot="1">
      <c r="E455" s="43" t="s">
        <v>208</v>
      </c>
      <c r="F455">
        <v>2</v>
      </c>
      <c r="G455" s="43" t="s">
        <v>120</v>
      </c>
      <c r="H455">
        <v>1</v>
      </c>
    </row>
    <row r="456" spans="5:8" ht="15.75" thickBot="1">
      <c r="E456" s="43" t="s">
        <v>208</v>
      </c>
      <c r="F456">
        <v>2</v>
      </c>
      <c r="G456" s="43" t="s">
        <v>120</v>
      </c>
      <c r="H456">
        <v>1</v>
      </c>
    </row>
    <row r="457" spans="5:8" ht="15.75" thickBot="1">
      <c r="E457" s="43" t="s">
        <v>119</v>
      </c>
      <c r="F457">
        <v>3</v>
      </c>
      <c r="G457" s="43" t="s">
        <v>208</v>
      </c>
      <c r="H457">
        <v>2</v>
      </c>
    </row>
    <row r="458" spans="5:8" ht="15.75" thickBot="1">
      <c r="E458" s="43" t="s">
        <v>208</v>
      </c>
      <c r="F458">
        <v>2</v>
      </c>
      <c r="G458" s="43" t="s">
        <v>120</v>
      </c>
      <c r="H458">
        <v>1</v>
      </c>
    </row>
    <row r="459" spans="5:8" ht="15.75" thickBot="1">
      <c r="E459" s="43" t="s">
        <v>208</v>
      </c>
      <c r="F459">
        <v>2</v>
      </c>
      <c r="G459" s="43" t="s">
        <v>208</v>
      </c>
      <c r="H459">
        <v>2</v>
      </c>
    </row>
    <row r="460" spans="5:8" ht="15.75" thickBot="1">
      <c r="E460" s="43" t="s">
        <v>208</v>
      </c>
      <c r="F460">
        <v>2</v>
      </c>
      <c r="G460" s="43" t="s">
        <v>120</v>
      </c>
      <c r="H460">
        <v>1</v>
      </c>
    </row>
    <row r="461" spans="5:8" ht="15.75" thickBot="1">
      <c r="E461" s="43" t="s">
        <v>208</v>
      </c>
      <c r="F461">
        <v>2</v>
      </c>
      <c r="G461" s="43" t="s">
        <v>208</v>
      </c>
      <c r="H461">
        <v>2</v>
      </c>
    </row>
    <row r="462" spans="5:8" ht="15.75" thickBot="1">
      <c r="E462" s="43" t="s">
        <v>119</v>
      </c>
      <c r="F462">
        <v>3</v>
      </c>
      <c r="G462" s="43" t="s">
        <v>208</v>
      </c>
      <c r="H462">
        <v>2</v>
      </c>
    </row>
    <row r="463" spans="5:8" ht="15.75" thickBot="1">
      <c r="E463" s="43" t="s">
        <v>208</v>
      </c>
      <c r="F463">
        <v>2</v>
      </c>
      <c r="G463" s="43" t="s">
        <v>120</v>
      </c>
      <c r="H463">
        <v>1</v>
      </c>
    </row>
    <row r="464" spans="5:8" ht="15.75" thickBot="1">
      <c r="E464" s="43" t="s">
        <v>208</v>
      </c>
      <c r="F464">
        <v>2</v>
      </c>
      <c r="G464" s="43" t="s">
        <v>208</v>
      </c>
      <c r="H464">
        <v>2</v>
      </c>
    </row>
    <row r="465" spans="4:8" ht="15.75" thickBot="1">
      <c r="E465" s="43" t="s">
        <v>208</v>
      </c>
      <c r="F465">
        <v>2</v>
      </c>
      <c r="G465" s="43" t="s">
        <v>120</v>
      </c>
      <c r="H465">
        <v>1</v>
      </c>
    </row>
    <row r="466" spans="4:8" ht="15.75" thickBot="1">
      <c r="E466" s="43" t="s">
        <v>208</v>
      </c>
      <c r="F466">
        <v>2</v>
      </c>
      <c r="G466" s="43" t="s">
        <v>120</v>
      </c>
      <c r="H466">
        <v>1</v>
      </c>
    </row>
    <row r="467" spans="4:8" ht="15.75" thickBot="1">
      <c r="E467" s="43" t="s">
        <v>208</v>
      </c>
      <c r="F467">
        <v>2</v>
      </c>
      <c r="G467" s="43" t="s">
        <v>120</v>
      </c>
      <c r="H467">
        <v>1</v>
      </c>
    </row>
    <row r="468" spans="4:8" ht="15.75" thickBot="1">
      <c r="E468" s="43" t="s">
        <v>208</v>
      </c>
      <c r="F468">
        <v>2</v>
      </c>
      <c r="G468" s="43" t="s">
        <v>120</v>
      </c>
      <c r="H468">
        <v>1</v>
      </c>
    </row>
    <row r="469" spans="4:8" ht="15.75" thickBot="1">
      <c r="E469" s="43" t="s">
        <v>119</v>
      </c>
      <c r="F469">
        <v>3</v>
      </c>
      <c r="G469" s="43" t="s">
        <v>119</v>
      </c>
      <c r="H469">
        <v>3</v>
      </c>
    </row>
    <row r="470" spans="4:8" ht="15.75" thickBot="1">
      <c r="E470" s="43" t="s">
        <v>119</v>
      </c>
      <c r="F470">
        <v>3</v>
      </c>
      <c r="G470" s="43" t="s">
        <v>120</v>
      </c>
      <c r="H470">
        <v>1</v>
      </c>
    </row>
    <row r="471" spans="4:8" ht="15.75" thickBot="1">
      <c r="E471" s="43" t="s">
        <v>119</v>
      </c>
      <c r="F471">
        <v>3</v>
      </c>
      <c r="G471" s="43" t="s">
        <v>120</v>
      </c>
      <c r="H471">
        <v>1</v>
      </c>
    </row>
    <row r="472" spans="4:8" ht="15.75" thickBot="1">
      <c r="E472" s="43" t="s">
        <v>119</v>
      </c>
      <c r="F472">
        <v>3</v>
      </c>
      <c r="G472" s="43" t="s">
        <v>119</v>
      </c>
      <c r="H472">
        <v>3</v>
      </c>
    </row>
    <row r="473" spans="4:8" ht="15.75" thickBot="1">
      <c r="E473" s="43" t="s">
        <v>120</v>
      </c>
      <c r="F473">
        <v>1</v>
      </c>
      <c r="G473" s="43" t="s">
        <v>120</v>
      </c>
      <c r="H473">
        <v>1</v>
      </c>
    </row>
    <row r="474" spans="4:8" ht="15.75" thickBot="1">
      <c r="E474" s="43" t="s">
        <v>119</v>
      </c>
      <c r="F474">
        <v>3</v>
      </c>
      <c r="G474" s="43" t="s">
        <v>120</v>
      </c>
      <c r="H474">
        <v>1</v>
      </c>
    </row>
    <row r="475" spans="4:8" ht="15.75" thickBot="1">
      <c r="E475" s="43" t="s">
        <v>120</v>
      </c>
      <c r="F475">
        <v>1</v>
      </c>
      <c r="G475" s="43" t="s">
        <v>119</v>
      </c>
      <c r="H475">
        <v>3</v>
      </c>
    </row>
    <row r="476" spans="4:8">
      <c r="F476" s="72">
        <f>+SUM(F447:F475)/COUNT(F447:F475)</f>
        <v>2.2068965517241379</v>
      </c>
      <c r="H476" s="72">
        <f>+SUM(H447:H475)/COUNT(H447:H475)</f>
        <v>1.4137931034482758</v>
      </c>
    </row>
    <row r="478" spans="4:8" ht="15.75" thickBot="1"/>
    <row r="479" spans="4:8" ht="15.75" thickBot="1">
      <c r="D479" t="s">
        <v>193</v>
      </c>
      <c r="E479" s="43" t="s">
        <v>119</v>
      </c>
      <c r="F479">
        <v>3</v>
      </c>
      <c r="G479" s="43" t="s">
        <v>119</v>
      </c>
      <c r="H479">
        <v>3</v>
      </c>
    </row>
    <row r="480" spans="4:8" ht="15.75" thickBot="1">
      <c r="E480" s="43" t="s">
        <v>120</v>
      </c>
      <c r="F480">
        <v>1</v>
      </c>
      <c r="G480" s="43" t="s">
        <v>120</v>
      </c>
      <c r="H480">
        <v>1</v>
      </c>
    </row>
    <row r="481" spans="4:8" ht="15.75" thickBot="1">
      <c r="E481" s="43" t="s">
        <v>208</v>
      </c>
      <c r="F481">
        <v>2</v>
      </c>
      <c r="G481" s="43" t="s">
        <v>120</v>
      </c>
      <c r="H481">
        <v>1</v>
      </c>
    </row>
    <row r="482" spans="4:8" ht="15.75" thickBot="1">
      <c r="E482" s="43" t="s">
        <v>120</v>
      </c>
      <c r="F482">
        <v>1</v>
      </c>
      <c r="G482" s="43" t="s">
        <v>120</v>
      </c>
      <c r="H482">
        <v>1</v>
      </c>
    </row>
    <row r="483" spans="4:8">
      <c r="F483" s="72">
        <f>+SUM(F479:F482)/COUNT(F479:F482)</f>
        <v>1.75</v>
      </c>
    </row>
    <row r="484" spans="4:8" ht="15.75" thickBot="1"/>
    <row r="485" spans="4:8" ht="15.75" thickBot="1">
      <c r="D485" t="s">
        <v>192</v>
      </c>
      <c r="E485" s="43" t="s">
        <v>120</v>
      </c>
      <c r="F485">
        <v>1</v>
      </c>
      <c r="G485" s="43" t="s">
        <v>120</v>
      </c>
      <c r="H485">
        <v>1</v>
      </c>
    </row>
    <row r="486" spans="4:8" ht="15.75" thickBot="1">
      <c r="E486" s="43" t="s">
        <v>120</v>
      </c>
      <c r="F486">
        <v>1</v>
      </c>
      <c r="G486" s="43" t="s">
        <v>120</v>
      </c>
      <c r="H486">
        <v>1</v>
      </c>
    </row>
    <row r="487" spans="4:8" ht="15.75" thickBot="1">
      <c r="E487" s="43" t="s">
        <v>211</v>
      </c>
      <c r="F487">
        <v>4</v>
      </c>
      <c r="G487" s="43" t="s">
        <v>208</v>
      </c>
      <c r="H487">
        <v>2</v>
      </c>
    </row>
    <row r="488" spans="4:8" ht="15.75" thickBot="1">
      <c r="E488" s="43" t="s">
        <v>119</v>
      </c>
      <c r="F488">
        <v>3</v>
      </c>
      <c r="G488" s="43" t="s">
        <v>119</v>
      </c>
      <c r="H488">
        <v>3</v>
      </c>
    </row>
    <row r="489" spans="4:8" ht="15.75" thickBot="1">
      <c r="E489" s="43" t="s">
        <v>119</v>
      </c>
      <c r="F489">
        <v>3</v>
      </c>
      <c r="G489" s="43" t="s">
        <v>208</v>
      </c>
      <c r="H489">
        <v>2</v>
      </c>
    </row>
    <row r="490" spans="4:8" ht="15.75" thickBot="1">
      <c r="E490" s="43" t="s">
        <v>211</v>
      </c>
      <c r="F490">
        <v>4</v>
      </c>
      <c r="G490" s="43" t="s">
        <v>208</v>
      </c>
      <c r="H490">
        <v>2</v>
      </c>
    </row>
    <row r="491" spans="4:8" ht="15.75" thickBot="1">
      <c r="E491" s="43" t="s">
        <v>119</v>
      </c>
      <c r="F491">
        <v>3</v>
      </c>
      <c r="G491" s="43" t="s">
        <v>208</v>
      </c>
      <c r="H491">
        <v>2</v>
      </c>
    </row>
    <row r="492" spans="4:8" ht="15.75" thickBot="1">
      <c r="E492" s="43" t="s">
        <v>119</v>
      </c>
      <c r="F492">
        <v>3</v>
      </c>
      <c r="G492" s="43" t="s">
        <v>120</v>
      </c>
      <c r="H492">
        <v>1</v>
      </c>
    </row>
    <row r="493" spans="4:8" ht="15.75" thickBot="1">
      <c r="E493" s="43" t="s">
        <v>211</v>
      </c>
      <c r="F493">
        <v>4</v>
      </c>
      <c r="G493" s="43" t="s">
        <v>120</v>
      </c>
      <c r="H493">
        <v>1</v>
      </c>
    </row>
    <row r="494" spans="4:8" ht="15.75" thickBot="1">
      <c r="E494" s="43" t="s">
        <v>119</v>
      </c>
      <c r="F494">
        <v>3</v>
      </c>
      <c r="G494" s="43" t="s">
        <v>208</v>
      </c>
      <c r="H494">
        <v>2</v>
      </c>
    </row>
    <row r="495" spans="4:8" ht="15.75" thickBot="1">
      <c r="E495" s="43" t="s">
        <v>211</v>
      </c>
      <c r="F495">
        <v>4</v>
      </c>
      <c r="G495" s="43" t="s">
        <v>208</v>
      </c>
      <c r="H495">
        <v>2</v>
      </c>
    </row>
    <row r="496" spans="4:8" ht="15.75" thickBot="1">
      <c r="E496" s="43" t="s">
        <v>119</v>
      </c>
      <c r="F496">
        <v>3</v>
      </c>
      <c r="G496" s="43" t="s">
        <v>208</v>
      </c>
      <c r="H496">
        <v>2</v>
      </c>
    </row>
    <row r="497" spans="5:8" ht="15.75" thickBot="1">
      <c r="E497" s="43" t="s">
        <v>119</v>
      </c>
      <c r="F497">
        <v>3</v>
      </c>
      <c r="G497" s="43" t="s">
        <v>119</v>
      </c>
      <c r="H497">
        <v>3</v>
      </c>
    </row>
    <row r="498" spans="5:8" ht="15.75" thickBot="1">
      <c r="E498" s="43" t="s">
        <v>119</v>
      </c>
      <c r="F498">
        <v>3</v>
      </c>
      <c r="G498" s="43" t="s">
        <v>119</v>
      </c>
      <c r="H498">
        <v>3</v>
      </c>
    </row>
    <row r="499" spans="5:8" ht="15.75" thickBot="1">
      <c r="E499" s="43" t="s">
        <v>119</v>
      </c>
      <c r="F499">
        <v>3</v>
      </c>
      <c r="G499" s="43" t="s">
        <v>119</v>
      </c>
      <c r="H499">
        <v>3</v>
      </c>
    </row>
    <row r="500" spans="5:8" ht="15.75" thickBot="1">
      <c r="E500" s="43" t="s">
        <v>119</v>
      </c>
      <c r="F500">
        <v>3</v>
      </c>
      <c r="G500" s="43" t="s">
        <v>208</v>
      </c>
      <c r="H500">
        <v>2</v>
      </c>
    </row>
    <row r="501" spans="5:8" ht="15.75" thickBot="1">
      <c r="E501" s="43" t="s">
        <v>119</v>
      </c>
      <c r="F501">
        <v>3</v>
      </c>
      <c r="G501" s="43" t="s">
        <v>119</v>
      </c>
      <c r="H501">
        <v>3</v>
      </c>
    </row>
    <row r="502" spans="5:8" ht="15.75" thickBot="1">
      <c r="E502" s="43" t="s">
        <v>119</v>
      </c>
      <c r="F502">
        <v>3</v>
      </c>
      <c r="G502" s="43" t="s">
        <v>119</v>
      </c>
      <c r="H502">
        <v>3</v>
      </c>
    </row>
    <row r="503" spans="5:8" ht="15.75" thickBot="1">
      <c r="E503" s="43" t="s">
        <v>119</v>
      </c>
      <c r="F503">
        <v>3</v>
      </c>
      <c r="G503" s="43" t="s">
        <v>119</v>
      </c>
      <c r="H503">
        <v>3</v>
      </c>
    </row>
    <row r="504" spans="5:8" ht="15.75" thickBot="1">
      <c r="E504" s="43" t="s">
        <v>211</v>
      </c>
      <c r="F504">
        <v>4</v>
      </c>
      <c r="G504" s="43" t="s">
        <v>119</v>
      </c>
      <c r="H504">
        <v>3</v>
      </c>
    </row>
    <row r="505" spans="5:8" ht="15.75" thickBot="1">
      <c r="E505" s="43" t="s">
        <v>211</v>
      </c>
      <c r="F505">
        <v>4</v>
      </c>
      <c r="G505" s="43" t="s">
        <v>119</v>
      </c>
      <c r="H505">
        <v>3</v>
      </c>
    </row>
    <row r="506" spans="5:8" ht="15.75" thickBot="1">
      <c r="E506" s="43" t="s">
        <v>119</v>
      </c>
      <c r="F506">
        <v>3</v>
      </c>
      <c r="G506" s="43" t="s">
        <v>119</v>
      </c>
      <c r="H506">
        <v>3</v>
      </c>
    </row>
    <row r="507" spans="5:8" ht="15.75" thickBot="1">
      <c r="E507" s="43" t="s">
        <v>211</v>
      </c>
      <c r="F507">
        <v>4</v>
      </c>
      <c r="G507" s="43" t="s">
        <v>119</v>
      </c>
      <c r="H507">
        <v>3</v>
      </c>
    </row>
    <row r="508" spans="5:8" ht="15.75" thickBot="1">
      <c r="E508" s="43" t="s">
        <v>119</v>
      </c>
      <c r="F508">
        <v>3</v>
      </c>
      <c r="G508" s="43" t="s">
        <v>119</v>
      </c>
      <c r="H508">
        <v>3</v>
      </c>
    </row>
    <row r="509" spans="5:8" ht="15.75" thickBot="1">
      <c r="E509" s="43" t="s">
        <v>120</v>
      </c>
      <c r="F509">
        <v>1</v>
      </c>
      <c r="G509" s="43" t="s">
        <v>120</v>
      </c>
      <c r="H509">
        <v>1</v>
      </c>
    </row>
    <row r="510" spans="5:8" ht="15.75" thickBot="1">
      <c r="E510" s="43" t="s">
        <v>119</v>
      </c>
      <c r="F510">
        <v>3</v>
      </c>
      <c r="G510" s="43" t="s">
        <v>119</v>
      </c>
      <c r="H510">
        <v>3</v>
      </c>
    </row>
    <row r="511" spans="5:8" ht="15.75" thickBot="1">
      <c r="E511" s="43" t="s">
        <v>119</v>
      </c>
      <c r="F511">
        <v>3</v>
      </c>
      <c r="G511" s="43" t="s">
        <v>119</v>
      </c>
      <c r="H511">
        <v>3</v>
      </c>
    </row>
    <row r="512" spans="5:8" ht="15.75" thickBot="1">
      <c r="E512" s="43" t="s">
        <v>119</v>
      </c>
      <c r="F512">
        <v>3</v>
      </c>
      <c r="G512" s="43" t="s">
        <v>119</v>
      </c>
      <c r="H512">
        <v>3</v>
      </c>
    </row>
    <row r="513" spans="5:8" ht="15.75" thickBot="1">
      <c r="E513" s="43" t="s">
        <v>119</v>
      </c>
      <c r="F513">
        <v>3</v>
      </c>
      <c r="G513" s="43" t="s">
        <v>119</v>
      </c>
      <c r="H513">
        <v>3</v>
      </c>
    </row>
    <row r="514" spans="5:8" ht="15.75" thickBot="1">
      <c r="E514" s="43" t="s">
        <v>119</v>
      </c>
      <c r="F514">
        <v>3</v>
      </c>
      <c r="G514" s="43" t="s">
        <v>119</v>
      </c>
      <c r="H514">
        <v>3</v>
      </c>
    </row>
    <row r="515" spans="5:8" ht="15.75" thickBot="1">
      <c r="E515" s="43" t="s">
        <v>119</v>
      </c>
      <c r="F515">
        <v>3</v>
      </c>
      <c r="G515" s="43" t="s">
        <v>119</v>
      </c>
      <c r="H515">
        <v>3</v>
      </c>
    </row>
    <row r="516" spans="5:8" ht="15.75" thickBot="1">
      <c r="E516" s="43" t="s">
        <v>119</v>
      </c>
      <c r="F516">
        <v>3</v>
      </c>
      <c r="G516" s="43" t="s">
        <v>119</v>
      </c>
      <c r="H516">
        <v>3</v>
      </c>
    </row>
    <row r="517" spans="5:8" ht="15.75" thickBot="1">
      <c r="E517" s="43" t="s">
        <v>119</v>
      </c>
      <c r="F517">
        <v>3</v>
      </c>
      <c r="G517" s="43" t="s">
        <v>119</v>
      </c>
      <c r="H517">
        <v>3</v>
      </c>
    </row>
    <row r="518" spans="5:8" ht="15.75" thickBot="1">
      <c r="E518" s="43" t="s">
        <v>119</v>
      </c>
      <c r="F518">
        <v>3</v>
      </c>
      <c r="G518" s="43" t="s">
        <v>119</v>
      </c>
      <c r="H518">
        <v>3</v>
      </c>
    </row>
    <row r="519" spans="5:8" ht="15.75" thickBot="1">
      <c r="E519" s="43" t="s">
        <v>119</v>
      </c>
      <c r="F519">
        <v>3</v>
      </c>
      <c r="G519" s="43" t="s">
        <v>119</v>
      </c>
      <c r="H519">
        <v>3</v>
      </c>
    </row>
    <row r="520" spans="5:8" ht="15.75" thickBot="1">
      <c r="E520" s="43" t="s">
        <v>119</v>
      </c>
      <c r="F520">
        <v>3</v>
      </c>
      <c r="G520" s="43" t="s">
        <v>119</v>
      </c>
      <c r="H520">
        <v>3</v>
      </c>
    </row>
    <row r="521" spans="5:8" ht="15.75" thickBot="1">
      <c r="E521" s="43" t="s">
        <v>119</v>
      </c>
      <c r="F521">
        <v>3</v>
      </c>
      <c r="G521" s="43" t="s">
        <v>119</v>
      </c>
      <c r="H521">
        <v>3</v>
      </c>
    </row>
    <row r="522" spans="5:8" ht="15.75" thickBot="1">
      <c r="E522" s="43" t="s">
        <v>119</v>
      </c>
      <c r="F522">
        <v>3</v>
      </c>
      <c r="G522" s="43" t="s">
        <v>119</v>
      </c>
      <c r="H522">
        <v>3</v>
      </c>
    </row>
    <row r="523" spans="5:8" ht="15.75" thickBot="1">
      <c r="E523" s="43" t="s">
        <v>119</v>
      </c>
      <c r="F523">
        <v>3</v>
      </c>
      <c r="G523" s="43" t="s">
        <v>119</v>
      </c>
      <c r="H523">
        <v>3</v>
      </c>
    </row>
    <row r="524" spans="5:8" ht="15.75" thickBot="1">
      <c r="E524" s="43" t="s">
        <v>119</v>
      </c>
      <c r="F524">
        <v>3</v>
      </c>
      <c r="G524" s="43" t="s">
        <v>119</v>
      </c>
      <c r="H524">
        <v>3</v>
      </c>
    </row>
    <row r="525" spans="5:8" ht="15.75" thickBot="1">
      <c r="E525" s="43" t="s">
        <v>119</v>
      </c>
      <c r="F525">
        <v>3</v>
      </c>
      <c r="G525" s="43" t="s">
        <v>119</v>
      </c>
      <c r="H525">
        <v>3</v>
      </c>
    </row>
    <row r="526" spans="5:8" ht="15.75" thickBot="1">
      <c r="E526" s="43" t="s">
        <v>119</v>
      </c>
      <c r="F526">
        <v>3</v>
      </c>
      <c r="G526" s="43" t="s">
        <v>119</v>
      </c>
      <c r="H526">
        <v>3</v>
      </c>
    </row>
    <row r="527" spans="5:8" ht="15.75" thickBot="1">
      <c r="E527" s="43" t="s">
        <v>119</v>
      </c>
      <c r="F527">
        <v>3</v>
      </c>
      <c r="G527" s="43" t="s">
        <v>119</v>
      </c>
      <c r="H527">
        <v>3</v>
      </c>
    </row>
    <row r="528" spans="5:8" ht="15.75" thickBot="1">
      <c r="E528" s="43" t="s">
        <v>119</v>
      </c>
      <c r="F528">
        <v>3</v>
      </c>
      <c r="G528" s="43" t="s">
        <v>120</v>
      </c>
      <c r="H528">
        <v>1</v>
      </c>
    </row>
    <row r="529" spans="5:8" ht="15.75" thickBot="1">
      <c r="E529" s="43" t="s">
        <v>119</v>
      </c>
      <c r="F529">
        <v>3</v>
      </c>
      <c r="G529" s="43" t="s">
        <v>120</v>
      </c>
      <c r="H529">
        <v>1</v>
      </c>
    </row>
    <row r="530" spans="5:8" ht="15.75" thickBot="1">
      <c r="E530" s="43" t="s">
        <v>119</v>
      </c>
      <c r="F530">
        <v>3</v>
      </c>
      <c r="G530" s="43" t="s">
        <v>119</v>
      </c>
      <c r="H530">
        <v>3</v>
      </c>
    </row>
    <row r="531" spans="5:8" ht="15.75" thickBot="1">
      <c r="E531" s="43" t="s">
        <v>119</v>
      </c>
      <c r="F531">
        <v>3</v>
      </c>
      <c r="G531" s="43" t="s">
        <v>119</v>
      </c>
      <c r="H531">
        <v>3</v>
      </c>
    </row>
    <row r="532" spans="5:8" ht="15.75" thickBot="1">
      <c r="E532" s="43" t="s">
        <v>119</v>
      </c>
      <c r="F532">
        <v>3</v>
      </c>
      <c r="G532" s="43" t="s">
        <v>120</v>
      </c>
      <c r="H532">
        <v>1</v>
      </c>
    </row>
    <row r="533" spans="5:8" ht="15.75" thickBot="1">
      <c r="E533" s="43" t="s">
        <v>119</v>
      </c>
      <c r="F533">
        <v>3</v>
      </c>
      <c r="G533" s="43" t="s">
        <v>120</v>
      </c>
      <c r="H533">
        <v>1</v>
      </c>
    </row>
    <row r="534" spans="5:8" ht="15.75" thickBot="1">
      <c r="E534" s="43" t="s">
        <v>119</v>
      </c>
      <c r="F534">
        <v>3</v>
      </c>
      <c r="G534" s="43" t="s">
        <v>119</v>
      </c>
      <c r="H534">
        <v>3</v>
      </c>
    </row>
    <row r="535" spans="5:8" ht="15.75" thickBot="1">
      <c r="E535" s="43" t="s">
        <v>119</v>
      </c>
      <c r="F535">
        <v>3</v>
      </c>
      <c r="G535" s="43" t="s">
        <v>208</v>
      </c>
      <c r="H535">
        <v>2</v>
      </c>
    </row>
    <row r="536" spans="5:8" ht="15.75" thickBot="1">
      <c r="E536" s="43" t="s">
        <v>120</v>
      </c>
      <c r="F536">
        <v>1</v>
      </c>
      <c r="G536" s="43" t="s">
        <v>120</v>
      </c>
      <c r="H536">
        <v>1</v>
      </c>
    </row>
    <row r="537" spans="5:8" ht="15.75" thickBot="1">
      <c r="E537" s="43" t="s">
        <v>119</v>
      </c>
      <c r="F537">
        <v>3</v>
      </c>
      <c r="G537" s="43" t="s">
        <v>120</v>
      </c>
      <c r="H537">
        <v>1</v>
      </c>
    </row>
    <row r="538" spans="5:8" ht="15.75" thickBot="1">
      <c r="E538" s="43" t="s">
        <v>120</v>
      </c>
      <c r="F538">
        <v>1</v>
      </c>
      <c r="G538" s="43" t="s">
        <v>120</v>
      </c>
      <c r="H538">
        <v>1</v>
      </c>
    </row>
    <row r="539" spans="5:8">
      <c r="F539" s="72">
        <f>+SUM(F485:F538)/COUNT(F485:F538)</f>
        <v>2.9444444444444446</v>
      </c>
      <c r="H539" s="72">
        <f>+SUM(H485:H538)/COUNT(H485:H538)</f>
        <v>2.3888888888888888</v>
      </c>
    </row>
  </sheetData>
  <mergeCells count="1">
    <mergeCell ref="J18:K18"/>
  </mergeCells>
  <conditionalFormatting sqref="E36:E47 E49:E51 G49:G51 G36:G47 E54:E102 G54:G102 E106:E108 G106:G108 E111:E194 G111:G194 E197:E262 G197:G262 E266:E352 G266:G352 E355:E435 G355:G435 E439:E443 G439:G443 E447:E475 G447:G475 E479:E482 G479:G482 E485:E538 G485:G538">
    <cfRule type="cellIs" dxfId="125" priority="182" operator="equal">
      <formula>"M+"</formula>
    </cfRule>
    <cfRule type="cellIs" dxfId="124" priority="183" operator="equal">
      <formula>"A"</formula>
    </cfRule>
  </conditionalFormatting>
  <conditionalFormatting sqref="E36:E37">
    <cfRule type="cellIs" dxfId="123" priority="177" operator="equal">
      <formula>"B"</formula>
    </cfRule>
    <cfRule type="cellIs" dxfId="122" priority="178" operator="equal">
      <formula>"M-"</formula>
    </cfRule>
    <cfRule type="cellIs" dxfId="121" priority="179" operator="equal">
      <formula>"M"</formula>
    </cfRule>
    <cfRule type="iconSet" priority="180">
      <iconSet>
        <cfvo type="percent" val="0"/>
        <cfvo type="percent" val="33"/>
        <cfvo type="percent" val="67"/>
      </iconSet>
    </cfRule>
    <cfRule type="cellIs" dxfId="120" priority="181" operator="equal">
      <formula>"A"</formula>
    </cfRule>
  </conditionalFormatting>
  <conditionalFormatting sqref="E38:E47">
    <cfRule type="cellIs" dxfId="119" priority="172" operator="equal">
      <formula>"B"</formula>
    </cfRule>
    <cfRule type="cellIs" dxfId="118" priority="173" operator="equal">
      <formula>"M-"</formula>
    </cfRule>
    <cfRule type="cellIs" dxfId="117" priority="174" operator="equal">
      <formula>"M"</formula>
    </cfRule>
    <cfRule type="iconSet" priority="175">
      <iconSet>
        <cfvo type="percent" val="0"/>
        <cfvo type="percent" val="33"/>
        <cfvo type="percent" val="67"/>
      </iconSet>
    </cfRule>
    <cfRule type="cellIs" dxfId="116" priority="176" operator="equal">
      <formula>"A"</formula>
    </cfRule>
  </conditionalFormatting>
  <conditionalFormatting sqref="E49:E51">
    <cfRule type="cellIs" dxfId="115" priority="165" operator="equal">
      <formula>"B"</formula>
    </cfRule>
    <cfRule type="cellIs" dxfId="114" priority="166" operator="equal">
      <formula>"M-"</formula>
    </cfRule>
    <cfRule type="cellIs" dxfId="113" priority="167" operator="equal">
      <formula>"M"</formula>
    </cfRule>
    <cfRule type="iconSet" priority="168">
      <iconSet>
        <cfvo type="percent" val="0"/>
        <cfvo type="percent" val="33"/>
        <cfvo type="percent" val="67"/>
      </iconSet>
    </cfRule>
    <cfRule type="cellIs" dxfId="112" priority="169" operator="equal">
      <formula>"A"</formula>
    </cfRule>
  </conditionalFormatting>
  <conditionalFormatting sqref="G49:G51">
    <cfRule type="cellIs" dxfId="111" priority="158" operator="equal">
      <formula>"B"</formula>
    </cfRule>
    <cfRule type="cellIs" dxfId="110" priority="159" operator="equal">
      <formula>"M-"</formula>
    </cfRule>
    <cfRule type="cellIs" dxfId="109" priority="160" operator="equal">
      <formula>"M"</formula>
    </cfRule>
    <cfRule type="iconSet" priority="161">
      <iconSet>
        <cfvo type="percent" val="0"/>
        <cfvo type="percent" val="33"/>
        <cfvo type="percent" val="67"/>
      </iconSet>
    </cfRule>
    <cfRule type="cellIs" dxfId="108" priority="162" operator="equal">
      <formula>"A"</formula>
    </cfRule>
  </conditionalFormatting>
  <conditionalFormatting sqref="G36:G47">
    <cfRule type="cellIs" dxfId="107" priority="151" operator="equal">
      <formula>"B"</formula>
    </cfRule>
    <cfRule type="cellIs" dxfId="106" priority="152" operator="equal">
      <formula>"M-"</formula>
    </cfRule>
    <cfRule type="cellIs" dxfId="105" priority="153" operator="equal">
      <formula>"M"</formula>
    </cfRule>
    <cfRule type="iconSet" priority="154">
      <iconSet>
        <cfvo type="percent" val="0"/>
        <cfvo type="percent" val="33"/>
        <cfvo type="percent" val="67"/>
      </iconSet>
    </cfRule>
    <cfRule type="cellIs" dxfId="104" priority="155" operator="equal">
      <formula>"A"</formula>
    </cfRule>
  </conditionalFormatting>
  <conditionalFormatting sqref="E54:E57">
    <cfRule type="cellIs" dxfId="103" priority="144" operator="equal">
      <formula>"B"</formula>
    </cfRule>
    <cfRule type="cellIs" dxfId="102" priority="145" operator="equal">
      <formula>"M-"</formula>
    </cfRule>
    <cfRule type="cellIs" dxfId="101" priority="146" operator="equal">
      <formula>"M"</formula>
    </cfRule>
    <cfRule type="iconSet" priority="147">
      <iconSet>
        <cfvo type="percent" val="0"/>
        <cfvo type="percent" val="33"/>
        <cfvo type="percent" val="67"/>
      </iconSet>
    </cfRule>
    <cfRule type="cellIs" dxfId="100" priority="148" operator="equal">
      <formula>"A"</formula>
    </cfRule>
  </conditionalFormatting>
  <conditionalFormatting sqref="G54:G102">
    <cfRule type="cellIs" dxfId="99" priority="139" operator="equal">
      <formula>"B"</formula>
    </cfRule>
    <cfRule type="cellIs" dxfId="98" priority="140" operator="equal">
      <formula>"M-"</formula>
    </cfRule>
    <cfRule type="cellIs" dxfId="97" priority="141" operator="equal">
      <formula>"M"</formula>
    </cfRule>
    <cfRule type="iconSet" priority="142">
      <iconSet>
        <cfvo type="percent" val="0"/>
        <cfvo type="percent" val="33"/>
        <cfvo type="percent" val="67"/>
      </iconSet>
    </cfRule>
    <cfRule type="cellIs" dxfId="96" priority="143" operator="equal">
      <formula>"A"</formula>
    </cfRule>
  </conditionalFormatting>
  <conditionalFormatting sqref="E58:E102">
    <cfRule type="cellIs" dxfId="95" priority="134" operator="equal">
      <formula>"B"</formula>
    </cfRule>
    <cfRule type="cellIs" dxfId="94" priority="135" operator="equal">
      <formula>"M-"</formula>
    </cfRule>
    <cfRule type="cellIs" dxfId="93" priority="136" operator="equal">
      <formula>"M"</formula>
    </cfRule>
    <cfRule type="iconSet" priority="137">
      <iconSet>
        <cfvo type="percent" val="0"/>
        <cfvo type="percent" val="33"/>
        <cfvo type="percent" val="67"/>
      </iconSet>
    </cfRule>
    <cfRule type="cellIs" dxfId="92" priority="138" operator="equal">
      <formula>"A"</formula>
    </cfRule>
  </conditionalFormatting>
  <conditionalFormatting sqref="E106:E108">
    <cfRule type="cellIs" dxfId="91" priority="127" operator="equal">
      <formula>"B"</formula>
    </cfRule>
    <cfRule type="cellIs" dxfId="90" priority="128" operator="equal">
      <formula>"M-"</formula>
    </cfRule>
    <cfRule type="cellIs" dxfId="89" priority="129" operator="equal">
      <formula>"M"</formula>
    </cfRule>
    <cfRule type="iconSet" priority="130">
      <iconSet>
        <cfvo type="percent" val="0"/>
        <cfvo type="percent" val="33"/>
        <cfvo type="percent" val="67"/>
      </iconSet>
    </cfRule>
    <cfRule type="cellIs" dxfId="88" priority="131" operator="equal">
      <formula>"A"</formula>
    </cfRule>
  </conditionalFormatting>
  <conditionalFormatting sqref="G106:G108">
    <cfRule type="cellIs" dxfId="87" priority="122" operator="equal">
      <formula>"B"</formula>
    </cfRule>
    <cfRule type="cellIs" dxfId="86" priority="123" operator="equal">
      <formula>"M-"</formula>
    </cfRule>
    <cfRule type="cellIs" dxfId="85" priority="124" operator="equal">
      <formula>"M"</formula>
    </cfRule>
    <cfRule type="iconSet" priority="125">
      <iconSet>
        <cfvo type="percent" val="0"/>
        <cfvo type="percent" val="33"/>
        <cfvo type="percent" val="67"/>
      </iconSet>
    </cfRule>
    <cfRule type="cellIs" dxfId="84" priority="126" operator="equal">
      <formula>"A"</formula>
    </cfRule>
  </conditionalFormatting>
  <conditionalFormatting sqref="E111:E116">
    <cfRule type="cellIs" dxfId="83" priority="115" operator="equal">
      <formula>"B"</formula>
    </cfRule>
    <cfRule type="cellIs" dxfId="82" priority="116" operator="equal">
      <formula>"M-"</formula>
    </cfRule>
    <cfRule type="cellIs" dxfId="81" priority="117" operator="equal">
      <formula>"M"</formula>
    </cfRule>
    <cfRule type="iconSet" priority="118">
      <iconSet>
        <cfvo type="percent" val="0"/>
        <cfvo type="percent" val="33"/>
        <cfvo type="percent" val="67"/>
      </iconSet>
    </cfRule>
    <cfRule type="cellIs" dxfId="80" priority="119" operator="equal">
      <formula>"A"</formula>
    </cfRule>
  </conditionalFormatting>
  <conditionalFormatting sqref="G111:G194">
    <cfRule type="cellIs" dxfId="79" priority="110" operator="equal">
      <formula>"B"</formula>
    </cfRule>
    <cfRule type="cellIs" dxfId="78" priority="111" operator="equal">
      <formula>"M-"</formula>
    </cfRule>
    <cfRule type="cellIs" dxfId="77" priority="112" operator="equal">
      <formula>"M"</formula>
    </cfRule>
    <cfRule type="iconSet" priority="113">
      <iconSet>
        <cfvo type="percent" val="0"/>
        <cfvo type="percent" val="33"/>
        <cfvo type="percent" val="67"/>
      </iconSet>
    </cfRule>
    <cfRule type="cellIs" dxfId="76" priority="114" operator="equal">
      <formula>"A"</formula>
    </cfRule>
  </conditionalFormatting>
  <conditionalFormatting sqref="E117:E194">
    <cfRule type="cellIs" dxfId="75" priority="105" operator="equal">
      <formula>"B"</formula>
    </cfRule>
    <cfRule type="cellIs" dxfId="74" priority="106" operator="equal">
      <formula>"M-"</formula>
    </cfRule>
    <cfRule type="cellIs" dxfId="73" priority="107" operator="equal">
      <formula>"M"</formula>
    </cfRule>
    <cfRule type="iconSet" priority="108">
      <iconSet>
        <cfvo type="percent" val="0"/>
        <cfvo type="percent" val="33"/>
        <cfvo type="percent" val="67"/>
      </iconSet>
    </cfRule>
    <cfRule type="cellIs" dxfId="72" priority="109" operator="equal">
      <formula>"A"</formula>
    </cfRule>
  </conditionalFormatting>
  <conditionalFormatting sqref="E197:E200">
    <cfRule type="cellIs" dxfId="71" priority="98" operator="equal">
      <formula>"B"</formula>
    </cfRule>
    <cfRule type="cellIs" dxfId="70" priority="99" operator="equal">
      <formula>"M-"</formula>
    </cfRule>
    <cfRule type="cellIs" dxfId="69" priority="100" operator="equal">
      <formula>"M"</formula>
    </cfRule>
    <cfRule type="iconSet" priority="101">
      <iconSet>
        <cfvo type="percent" val="0"/>
        <cfvo type="percent" val="33"/>
        <cfvo type="percent" val="67"/>
      </iconSet>
    </cfRule>
    <cfRule type="cellIs" dxfId="68" priority="102" operator="equal">
      <formula>"A"</formula>
    </cfRule>
  </conditionalFormatting>
  <conditionalFormatting sqref="G197:G262">
    <cfRule type="cellIs" dxfId="67" priority="93" operator="equal">
      <formula>"B"</formula>
    </cfRule>
    <cfRule type="cellIs" dxfId="66" priority="94" operator="equal">
      <formula>"M-"</formula>
    </cfRule>
    <cfRule type="cellIs" dxfId="65" priority="95" operator="equal">
      <formula>"M"</formula>
    </cfRule>
    <cfRule type="iconSet" priority="96">
      <iconSet>
        <cfvo type="percent" val="0"/>
        <cfvo type="percent" val="33"/>
        <cfvo type="percent" val="67"/>
      </iconSet>
    </cfRule>
    <cfRule type="cellIs" dxfId="64" priority="97" operator="equal">
      <formula>"A"</formula>
    </cfRule>
  </conditionalFormatting>
  <conditionalFormatting sqref="E201:E262">
    <cfRule type="cellIs" dxfId="63" priority="88" operator="equal">
      <formula>"B"</formula>
    </cfRule>
    <cfRule type="cellIs" dxfId="62" priority="89" operator="equal">
      <formula>"M-"</formula>
    </cfRule>
    <cfRule type="cellIs" dxfId="61" priority="90" operator="equal">
      <formula>"M"</formula>
    </cfRule>
    <cfRule type="iconSet" priority="91">
      <iconSet>
        <cfvo type="percent" val="0"/>
        <cfvo type="percent" val="33"/>
        <cfvo type="percent" val="67"/>
      </iconSet>
    </cfRule>
    <cfRule type="cellIs" dxfId="60" priority="92" operator="equal">
      <formula>"A"</formula>
    </cfRule>
  </conditionalFormatting>
  <conditionalFormatting sqref="E266">
    <cfRule type="cellIs" dxfId="59" priority="81" operator="equal">
      <formula>"B"</formula>
    </cfRule>
    <cfRule type="cellIs" dxfId="58" priority="82" operator="equal">
      <formula>"M-"</formula>
    </cfRule>
    <cfRule type="cellIs" dxfId="57" priority="83" operator="equal">
      <formula>"M"</formula>
    </cfRule>
    <cfRule type="iconSet" priority="84">
      <iconSet>
        <cfvo type="percent" val="0"/>
        <cfvo type="percent" val="33"/>
        <cfvo type="percent" val="67"/>
      </iconSet>
    </cfRule>
    <cfRule type="cellIs" dxfId="56" priority="85" operator="equal">
      <formula>"A"</formula>
    </cfRule>
  </conditionalFormatting>
  <conditionalFormatting sqref="G266:G352">
    <cfRule type="cellIs" dxfId="55" priority="76" operator="equal">
      <formula>"B"</formula>
    </cfRule>
    <cfRule type="cellIs" dxfId="54" priority="77" operator="equal">
      <formula>"M-"</formula>
    </cfRule>
    <cfRule type="cellIs" dxfId="53" priority="78" operator="equal">
      <formula>"M"</formula>
    </cfRule>
    <cfRule type="iconSet" priority="79">
      <iconSet>
        <cfvo type="percent" val="0"/>
        <cfvo type="percent" val="33"/>
        <cfvo type="percent" val="67"/>
      </iconSet>
    </cfRule>
    <cfRule type="cellIs" dxfId="52" priority="80" operator="equal">
      <formula>"A"</formula>
    </cfRule>
  </conditionalFormatting>
  <conditionalFormatting sqref="E267:E352">
    <cfRule type="cellIs" dxfId="51" priority="71" operator="equal">
      <formula>"B"</formula>
    </cfRule>
    <cfRule type="cellIs" dxfId="50" priority="72" operator="equal">
      <formula>"M-"</formula>
    </cfRule>
    <cfRule type="cellIs" dxfId="49" priority="73" operator="equal">
      <formula>"M"</formula>
    </cfRule>
    <cfRule type="iconSet" priority="74">
      <iconSet>
        <cfvo type="percent" val="0"/>
        <cfvo type="percent" val="33"/>
        <cfvo type="percent" val="67"/>
      </iconSet>
    </cfRule>
    <cfRule type="cellIs" dxfId="48" priority="75" operator="equal">
      <formula>"A"</formula>
    </cfRule>
  </conditionalFormatting>
  <conditionalFormatting sqref="E355:E356">
    <cfRule type="cellIs" dxfId="47" priority="64" operator="equal">
      <formula>"B"</formula>
    </cfRule>
    <cfRule type="cellIs" dxfId="46" priority="65" operator="equal">
      <formula>"M-"</formula>
    </cfRule>
    <cfRule type="cellIs" dxfId="45" priority="66" operator="equal">
      <formula>"M"</formula>
    </cfRule>
    <cfRule type="iconSet" priority="67">
      <iconSet>
        <cfvo type="percent" val="0"/>
        <cfvo type="percent" val="33"/>
        <cfvo type="percent" val="67"/>
      </iconSet>
    </cfRule>
    <cfRule type="cellIs" dxfId="44" priority="68" operator="equal">
      <formula>"A"</formula>
    </cfRule>
  </conditionalFormatting>
  <conditionalFormatting sqref="G355:G435">
    <cfRule type="cellIs" dxfId="43" priority="59" operator="equal">
      <formula>"B"</formula>
    </cfRule>
    <cfRule type="cellIs" dxfId="42" priority="60" operator="equal">
      <formula>"M-"</formula>
    </cfRule>
    <cfRule type="cellIs" dxfId="41" priority="61" operator="equal">
      <formula>"M"</formula>
    </cfRule>
    <cfRule type="iconSet" priority="62">
      <iconSet>
        <cfvo type="percent" val="0"/>
        <cfvo type="percent" val="33"/>
        <cfvo type="percent" val="67"/>
      </iconSet>
    </cfRule>
    <cfRule type="cellIs" dxfId="40" priority="63" operator="equal">
      <formula>"A"</formula>
    </cfRule>
  </conditionalFormatting>
  <conditionalFormatting sqref="E357:E435">
    <cfRule type="cellIs" dxfId="39" priority="54" operator="equal">
      <formula>"B"</formula>
    </cfRule>
    <cfRule type="cellIs" dxfId="38" priority="55" operator="equal">
      <formula>"M-"</formula>
    </cfRule>
    <cfRule type="cellIs" dxfId="37" priority="56" operator="equal">
      <formula>"M"</formula>
    </cfRule>
    <cfRule type="iconSet" priority="57">
      <iconSet>
        <cfvo type="percent" val="0"/>
        <cfvo type="percent" val="33"/>
        <cfvo type="percent" val="67"/>
      </iconSet>
    </cfRule>
    <cfRule type="cellIs" dxfId="36" priority="58" operator="equal">
      <formula>"A"</formula>
    </cfRule>
  </conditionalFormatting>
  <conditionalFormatting sqref="E439:E443">
    <cfRule type="cellIs" dxfId="35" priority="47" operator="equal">
      <formula>"B"</formula>
    </cfRule>
    <cfRule type="cellIs" dxfId="34" priority="48" operator="equal">
      <formula>"M-"</formula>
    </cfRule>
    <cfRule type="cellIs" dxfId="33" priority="49" operator="equal">
      <formula>"M"</formula>
    </cfRule>
    <cfRule type="iconSet" priority="50">
      <iconSet>
        <cfvo type="percent" val="0"/>
        <cfvo type="percent" val="33"/>
        <cfvo type="percent" val="67"/>
      </iconSet>
    </cfRule>
    <cfRule type="cellIs" dxfId="32" priority="51" operator="equal">
      <formula>"A"</formula>
    </cfRule>
  </conditionalFormatting>
  <conditionalFormatting sqref="G439:G443">
    <cfRule type="cellIs" dxfId="31" priority="42" operator="equal">
      <formula>"B"</formula>
    </cfRule>
    <cfRule type="cellIs" dxfId="30" priority="43" operator="equal">
      <formula>"M-"</formula>
    </cfRule>
    <cfRule type="cellIs" dxfId="29" priority="44" operator="equal">
      <formula>"M"</formula>
    </cfRule>
    <cfRule type="iconSet" priority="45">
      <iconSet>
        <cfvo type="percent" val="0"/>
        <cfvo type="percent" val="33"/>
        <cfvo type="percent" val="67"/>
      </iconSet>
    </cfRule>
    <cfRule type="cellIs" dxfId="28" priority="46" operator="equal">
      <formula>"A"</formula>
    </cfRule>
  </conditionalFormatting>
  <conditionalFormatting sqref="E447">
    <cfRule type="cellIs" dxfId="27" priority="35" operator="equal">
      <formula>"B"</formula>
    </cfRule>
    <cfRule type="cellIs" dxfId="26" priority="36" operator="equal">
      <formula>"M-"</formula>
    </cfRule>
    <cfRule type="cellIs" dxfId="25" priority="37" operator="equal">
      <formula>"M"</formula>
    </cfRule>
    <cfRule type="iconSet" priority="38">
      <iconSet>
        <cfvo type="percent" val="0"/>
        <cfvo type="percent" val="33"/>
        <cfvo type="percent" val="67"/>
      </iconSet>
    </cfRule>
    <cfRule type="cellIs" dxfId="24" priority="39" operator="equal">
      <formula>"A"</formula>
    </cfRule>
  </conditionalFormatting>
  <conditionalFormatting sqref="G447:G475">
    <cfRule type="cellIs" dxfId="23" priority="30" operator="equal">
      <formula>"B"</formula>
    </cfRule>
    <cfRule type="cellIs" dxfId="22" priority="31" operator="equal">
      <formula>"M-"</formula>
    </cfRule>
    <cfRule type="cellIs" dxfId="21" priority="32" operator="equal">
      <formula>"M"</formula>
    </cfRule>
    <cfRule type="iconSet" priority="33">
      <iconSet>
        <cfvo type="percent" val="0"/>
        <cfvo type="percent" val="33"/>
        <cfvo type="percent" val="67"/>
      </iconSet>
    </cfRule>
    <cfRule type="cellIs" dxfId="20" priority="34" operator="equal">
      <formula>"A"</formula>
    </cfRule>
  </conditionalFormatting>
  <conditionalFormatting sqref="E448:E475">
    <cfRule type="cellIs" dxfId="19" priority="25" operator="equal">
      <formula>"B"</formula>
    </cfRule>
    <cfRule type="cellIs" dxfId="18" priority="26" operator="equal">
      <formula>"M-"</formula>
    </cfRule>
    <cfRule type="cellIs" dxfId="17" priority="27" operator="equal">
      <formula>"M"</formula>
    </cfRule>
    <cfRule type="iconSet" priority="28">
      <iconSet>
        <cfvo type="percent" val="0"/>
        <cfvo type="percent" val="33"/>
        <cfvo type="percent" val="67"/>
      </iconSet>
    </cfRule>
    <cfRule type="cellIs" dxfId="16" priority="29" operator="equal">
      <formula>"A"</formula>
    </cfRule>
  </conditionalFormatting>
  <conditionalFormatting sqref="E479:E482">
    <cfRule type="cellIs" dxfId="15" priority="18" operator="equal">
      <formula>"B"</formula>
    </cfRule>
    <cfRule type="cellIs" dxfId="14" priority="19" operator="equal">
      <formula>"M-"</formula>
    </cfRule>
    <cfRule type="cellIs" dxfId="13" priority="20" operator="equal">
      <formula>"M"</formula>
    </cfRule>
    <cfRule type="iconSet" priority="21">
      <iconSet>
        <cfvo type="percent" val="0"/>
        <cfvo type="percent" val="33"/>
        <cfvo type="percent" val="67"/>
      </iconSet>
    </cfRule>
    <cfRule type="cellIs" dxfId="12" priority="22" operator="equal">
      <formula>"A"</formula>
    </cfRule>
  </conditionalFormatting>
  <conditionalFormatting sqref="G479:G482">
    <cfRule type="cellIs" dxfId="11" priority="13" operator="equal">
      <formula>"B"</formula>
    </cfRule>
    <cfRule type="cellIs" dxfId="10" priority="14" operator="equal">
      <formula>"M-"</formula>
    </cfRule>
    <cfRule type="cellIs" dxfId="9" priority="15" operator="equal">
      <formula>"M"</formula>
    </cfRule>
    <cfRule type="iconSet" priority="16">
      <iconSet>
        <cfvo type="percent" val="0"/>
        <cfvo type="percent" val="33"/>
        <cfvo type="percent" val="67"/>
      </iconSet>
    </cfRule>
    <cfRule type="cellIs" dxfId="8" priority="17" operator="equal">
      <formula>"A"</formula>
    </cfRule>
  </conditionalFormatting>
  <conditionalFormatting sqref="E485:E538">
    <cfRule type="cellIs" dxfId="7" priority="6" operator="equal">
      <formula>"B"</formula>
    </cfRule>
    <cfRule type="cellIs" dxfId="6" priority="7" operator="equal">
      <formula>"M-"</formula>
    </cfRule>
    <cfRule type="cellIs" dxfId="5" priority="8" operator="equal">
      <formula>"M"</formula>
    </cfRule>
    <cfRule type="iconSet" priority="9">
      <iconSet>
        <cfvo type="percent" val="0"/>
        <cfvo type="percent" val="33"/>
        <cfvo type="percent" val="67"/>
      </iconSet>
    </cfRule>
    <cfRule type="cellIs" dxfId="4" priority="10" operator="equal">
      <formula>"A"</formula>
    </cfRule>
  </conditionalFormatting>
  <conditionalFormatting sqref="G485:G538">
    <cfRule type="cellIs" dxfId="3" priority="1" operator="equal">
      <formula>"B"</formula>
    </cfRule>
    <cfRule type="cellIs" dxfId="2" priority="2" operator="equal">
      <formula>"M-"</formula>
    </cfRule>
    <cfRule type="cellIs" dxfId="1" priority="3" operator="equal">
      <formula>"M"</formula>
    </cfRule>
    <cfRule type="iconSet" priority="4">
      <iconSet>
        <cfvo type="percent" val="0"/>
        <cfvo type="percent" val="33"/>
        <cfvo type="percent" val="67"/>
      </iconSet>
    </cfRule>
    <cfRule type="cellIs" dxfId="0" priority="5" operator="equal">
      <formula>"A"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Identificacion_Activos</vt:lpstr>
      <vt:lpstr>Valoracion_Activo</vt:lpstr>
      <vt:lpstr>Analisis_Riesgo</vt:lpstr>
      <vt:lpstr>Hoja1</vt:lpstr>
      <vt:lpstr>Hoja2</vt:lpstr>
    </vt:vector>
  </TitlesOfParts>
  <Company>ministerio de defensa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2009-08-28T19:24:05Z</cp:lastPrinted>
  <dcterms:created xsi:type="dcterms:W3CDTF">2009-08-24T20:05:43Z</dcterms:created>
  <dcterms:modified xsi:type="dcterms:W3CDTF">2013-01-07T15:52:55Z</dcterms:modified>
</cp:coreProperties>
</file>