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Extents" sheetId="1" r:id="rId1"/>
    <sheet name="Notes" sheetId="2" r:id="rId2"/>
    <sheet name="Hoja3" sheetId="3" r:id="rId3"/>
  </sheets>
  <definedNames>
    <definedName name="CRITERIA" localSheetId="1">'Notes'!$C$12:$C$13</definedName>
  </definedNames>
  <calcPr fullCalcOnLoad="1"/>
</workbook>
</file>

<file path=xl/sharedStrings.xml><?xml version="1.0" encoding="utf-8"?>
<sst xmlns="http://schemas.openxmlformats.org/spreadsheetml/2006/main" count="51" uniqueCount="51">
  <si>
    <t>TABLA</t>
  </si>
  <si>
    <t>ACTUAL</t>
  </si>
  <si>
    <t>MEDIO(6m)</t>
  </si>
  <si>
    <t>LARGO (12m)</t>
  </si>
  <si>
    <t>Row Size</t>
  </si>
  <si>
    <t>Index Size</t>
  </si>
  <si>
    <t>Extent Size Index (KB)</t>
  </si>
  <si>
    <t>Extent Size Data (KB)</t>
  </si>
  <si>
    <t>First Extent (Data+Idx)</t>
  </si>
  <si>
    <t>Next Extent (20%)</t>
  </si>
  <si>
    <t>9.40</t>
  </si>
  <si>
    <t>Index Extent Sizes</t>
  </si>
  <si>
    <t>The database server determines the extent size of an index based on the</t>
  </si>
  <si>
    <t>extent size for the corresponding table, regardless of whether the index is</t>
  </si>
  <si>
    <t>fragmented or not fragmented.</t>
  </si>
  <si>
    <t>Estimating Extent Size of Attached Index</t>
  </si>
  <si>
    <t>For an attached index, the database server uses the ratio of the index key size</t>
  </si>
  <si>
    <t>to the row size to assign an appropriate extent size for the index, as the</t>
  </si>
  <si>
    <t>following formula shows:</t>
  </si>
  <si>
    <t>Index extent size = (index_key_size / table_row_size) *</t>
  </si>
  <si>
    <t>table_extent_size</t>
  </si>
  <si>
    <t>The database server also uses this same ratio for the next-extent size for the</t>
  </si>
  <si>
    <t>index:</t>
  </si>
  <si>
    <t>Index next extent size = (index_key_size/table_row_size)*</t>
  </si>
  <si>
    <t>table_next_extent_size</t>
  </si>
  <si>
    <t>Estimating Extent Size of Detached Index</t>
  </si>
  <si>
    <t>For a detached index, the database server uses the ratio of the index key size</t>
  </si>
  <si>
    <t>plus some overhead bytes to the rowsize to assign an appropriate extent size</t>
  </si>
  <si>
    <t>for the index, as the following formula shows:</t>
  </si>
  <si>
    <t>Detached Index extent size = ( (index_key_size + 9) /</t>
  </si>
  <si>
    <t>table_row_size) * table_extent_size</t>
  </si>
  <si>
    <t>For example, suppose you have the following values:</t>
  </si>
  <si>
    <t>index_key_size = 8 bytes</t>
  </si>
  <si>
    <t>table_row_size = 33 bytes</t>
  </si>
  <si>
    <t>table_extent_size = 150 * 2-kilobyte page</t>
  </si>
  <si>
    <t>index_key_size is the total widths of the indexed column or columns.</t>
  </si>
  <si>
    <t>table_row_size is the sum of all the columns in the row.</t>
  </si>
  <si>
    <t>table_extent_size is the value that you specify in the EXTENT SIZE keyword</t>
  </si>
  <si>
    <t>of the CREATE TABLE statement.</t>
  </si>
  <si>
    <t>The above formula calculates the extent size as follows:</t>
  </si>
  <si>
    <t>Detached Index extent size = ( (8 + 9) / 33) * 150 * 2-kilobyte page</t>
  </si>
  <si>
    <t>= (17/33) * 300 kilobytes</t>
  </si>
  <si>
    <t>= 154 kilobytes</t>
  </si>
  <si>
    <t>CALCULAR EXTENTS</t>
  </si>
  <si>
    <t>Centers</t>
  </si>
  <si>
    <t>Services</t>
  </si>
  <si>
    <t>State</t>
  </si>
  <si>
    <t>Messages</t>
  </si>
  <si>
    <t>Support</t>
  </si>
  <si>
    <t>Users</t>
  </si>
  <si>
    <t>Tickets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</si>
</sst>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</numFmts>
  <fonts count="41">
    <font>
      <sz val="10"/>
      <name val="Arial"/>
      <family val="0"/>
    </font>
    <font>
      <b/>
      <sz val="10"/>
      <name val="Arial"/>
      <family val="2"/>
    </font>
    <font>
      <b/>
      <sz val="10"/>
      <name val="Courier New"/>
      <family val="3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9"/>
  <sheetViews>
    <sheetView tabSelected="1" zoomScale="75" zoomScaleNormal="75" zoomScalePageLayoutView="0" workbookViewId="0" topLeftCell="A1">
      <selection activeCell="AC35" sqref="AC35"/>
    </sheetView>
  </sheetViews>
  <sheetFormatPr defaultColWidth="11.421875" defaultRowHeight="12.75"/>
  <cols>
    <col min="1" max="1" width="28.421875" style="0" customWidth="1"/>
    <col min="2" max="2" width="13.57421875" style="0" customWidth="1"/>
    <col min="3" max="3" width="15.421875" style="0" customWidth="1"/>
    <col min="4" max="4" width="13.140625" style="0" customWidth="1"/>
    <col min="5" max="5" width="2.140625" style="10" customWidth="1"/>
    <col min="6" max="6" width="12.00390625" style="12" customWidth="1"/>
    <col min="7" max="7" width="10.00390625" style="12" customWidth="1"/>
    <col min="8" max="8" width="22.57421875" style="12" customWidth="1"/>
    <col min="9" max="9" width="20.00390625" style="0" customWidth="1"/>
    <col min="10" max="10" width="18.8515625" style="14" customWidth="1"/>
    <col min="11" max="11" width="17.421875" style="14" customWidth="1"/>
    <col min="12" max="12" width="18.140625" style="10" hidden="1" customWidth="1"/>
    <col min="13" max="13" width="14.8515625" style="10" hidden="1" customWidth="1"/>
    <col min="14" max="14" width="15.421875" style="10" hidden="1" customWidth="1"/>
    <col min="15" max="15" width="12.421875" style="10" hidden="1" customWidth="1"/>
    <col min="16" max="16" width="13.7109375" style="10" hidden="1" customWidth="1"/>
    <col min="17" max="17" width="16.421875" style="10" hidden="1" customWidth="1"/>
    <col min="18" max="18" width="17.57421875" style="10" hidden="1" customWidth="1"/>
    <col min="19" max="19" width="25.140625" style="10" hidden="1" customWidth="1"/>
    <col min="20" max="20" width="48.00390625" style="10" hidden="1" customWidth="1"/>
    <col min="21" max="21" width="18.8515625" style="10" hidden="1" customWidth="1"/>
    <col min="22" max="22" width="31.00390625" style="10" hidden="1" customWidth="1"/>
    <col min="23" max="23" width="31.28125" style="10" hidden="1" customWidth="1"/>
    <col min="24" max="24" width="12.421875" style="10" customWidth="1"/>
    <col min="25" max="25" width="29.57421875" style="10" hidden="1" customWidth="1"/>
    <col min="26" max="26" width="15.57421875" style="10" customWidth="1"/>
    <col min="27" max="53" width="11.421875" style="10" customWidth="1"/>
  </cols>
  <sheetData>
    <row r="2" ht="18">
      <c r="G2" s="19" t="s">
        <v>43</v>
      </c>
    </row>
    <row r="4" spans="1:11" ht="36.75" thickBot="1">
      <c r="A4" s="16" t="s">
        <v>0</v>
      </c>
      <c r="B4" s="15" t="s">
        <v>1</v>
      </c>
      <c r="C4" s="15" t="s">
        <v>2</v>
      </c>
      <c r="D4" s="15" t="s">
        <v>3</v>
      </c>
      <c r="E4" s="15"/>
      <c r="F4" s="15" t="s">
        <v>4</v>
      </c>
      <c r="G4" s="15" t="s">
        <v>5</v>
      </c>
      <c r="H4" s="15" t="s">
        <v>7</v>
      </c>
      <c r="I4" s="15" t="s">
        <v>6</v>
      </c>
      <c r="J4" s="16" t="s">
        <v>8</v>
      </c>
      <c r="K4" s="16" t="s">
        <v>9</v>
      </c>
    </row>
    <row r="5" spans="1:11" ht="19.5" thickBot="1" thickTop="1">
      <c r="A5" s="9" t="s">
        <v>44</v>
      </c>
      <c r="B5" s="10"/>
      <c r="C5" s="10"/>
      <c r="D5" s="10">
        <v>1000</v>
      </c>
      <c r="F5" s="12">
        <v>204</v>
      </c>
      <c r="G5" s="12">
        <v>56</v>
      </c>
      <c r="H5" s="12">
        <f aca="true" t="shared" si="0" ref="H5:H17">(ROUNDUP(D5/(TRUNC(4068/(F5+4))),0))*4</f>
        <v>212</v>
      </c>
      <c r="I5" s="12">
        <f aca="true" t="shared" si="1" ref="I5:I17">ROUNDUP(((G5)/F5)*H5,0)</f>
        <v>59</v>
      </c>
      <c r="J5" s="14">
        <f>H5+I5</f>
        <v>271</v>
      </c>
      <c r="K5" s="14">
        <f aca="true" t="shared" si="2" ref="K5:K17">CEILING(MAX((J5*0.2),4),4)</f>
        <v>56</v>
      </c>
    </row>
    <row r="6" spans="1:11" ht="19.5" thickBot="1" thickTop="1">
      <c r="A6" s="9" t="s">
        <v>45</v>
      </c>
      <c r="B6" s="10"/>
      <c r="C6" s="10"/>
      <c r="D6" s="10">
        <v>1000</v>
      </c>
      <c r="F6" s="13">
        <v>255</v>
      </c>
      <c r="G6" s="13">
        <v>56</v>
      </c>
      <c r="H6" s="12">
        <f t="shared" si="0"/>
        <v>268</v>
      </c>
      <c r="I6" s="12">
        <f t="shared" si="1"/>
        <v>59</v>
      </c>
      <c r="J6" s="14">
        <f aca="true" t="shared" si="3" ref="J6:J17">H6+I6</f>
        <v>327</v>
      </c>
      <c r="K6" s="14">
        <f t="shared" si="2"/>
        <v>68</v>
      </c>
    </row>
    <row r="7" spans="1:11" ht="19.5" thickBot="1" thickTop="1">
      <c r="A7" s="9" t="s">
        <v>46</v>
      </c>
      <c r="B7" s="11"/>
      <c r="C7" s="10"/>
      <c r="D7" s="10">
        <v>1000</v>
      </c>
      <c r="F7" s="13">
        <v>163</v>
      </c>
      <c r="G7" s="13">
        <v>56</v>
      </c>
      <c r="H7" s="12">
        <f t="shared" si="0"/>
        <v>168</v>
      </c>
      <c r="I7" s="12">
        <f t="shared" si="1"/>
        <v>58</v>
      </c>
      <c r="J7" s="14">
        <f t="shared" si="3"/>
        <v>226</v>
      </c>
      <c r="K7" s="14">
        <f t="shared" si="2"/>
        <v>48</v>
      </c>
    </row>
    <row r="8" spans="1:11" ht="19.5" thickBot="1" thickTop="1">
      <c r="A8" s="9" t="s">
        <v>47</v>
      </c>
      <c r="B8" s="11"/>
      <c r="C8" s="10"/>
      <c r="D8" s="10">
        <v>1000</v>
      </c>
      <c r="F8" s="13">
        <v>163</v>
      </c>
      <c r="G8" s="13">
        <v>56</v>
      </c>
      <c r="H8" s="12">
        <f t="shared" si="0"/>
        <v>168</v>
      </c>
      <c r="I8" s="12">
        <f t="shared" si="1"/>
        <v>58</v>
      </c>
      <c r="J8" s="14">
        <f t="shared" si="3"/>
        <v>226</v>
      </c>
      <c r="K8" s="14">
        <f t="shared" si="2"/>
        <v>48</v>
      </c>
    </row>
    <row r="9" spans="1:11" ht="19.5" thickBot="1" thickTop="1">
      <c r="A9" s="9" t="s">
        <v>48</v>
      </c>
      <c r="B9" s="11"/>
      <c r="C9" s="10"/>
      <c r="D9" s="10">
        <v>1000</v>
      </c>
      <c r="F9" s="13">
        <v>204</v>
      </c>
      <c r="G9" s="13">
        <v>56</v>
      </c>
      <c r="H9" s="12">
        <f t="shared" si="0"/>
        <v>212</v>
      </c>
      <c r="I9" s="12">
        <f t="shared" si="1"/>
        <v>59</v>
      </c>
      <c r="J9" s="14">
        <f t="shared" si="3"/>
        <v>271</v>
      </c>
      <c r="K9" s="14">
        <f t="shared" si="2"/>
        <v>56</v>
      </c>
    </row>
    <row r="10" spans="1:11" ht="19.5" thickBot="1" thickTop="1">
      <c r="A10" s="9" t="s">
        <v>49</v>
      </c>
      <c r="B10" s="11"/>
      <c r="C10" s="10"/>
      <c r="D10" s="10">
        <v>1000</v>
      </c>
      <c r="F10" s="12">
        <v>234</v>
      </c>
      <c r="G10" s="12">
        <v>168</v>
      </c>
      <c r="H10" s="12">
        <f t="shared" si="0"/>
        <v>236</v>
      </c>
      <c r="I10" s="12">
        <f t="shared" si="1"/>
        <v>170</v>
      </c>
      <c r="J10" s="14">
        <f t="shared" si="3"/>
        <v>406</v>
      </c>
      <c r="K10" s="14">
        <f t="shared" si="2"/>
        <v>84</v>
      </c>
    </row>
    <row r="11" spans="1:11" ht="19.5" thickBot="1" thickTop="1">
      <c r="A11" s="9" t="s">
        <v>50</v>
      </c>
      <c r="B11" s="11"/>
      <c r="C11" s="10"/>
      <c r="D11" s="10">
        <v>1000</v>
      </c>
      <c r="F11" s="12">
        <v>2421</v>
      </c>
      <c r="G11" s="12">
        <v>224</v>
      </c>
      <c r="H11" s="12">
        <f t="shared" si="0"/>
        <v>4000</v>
      </c>
      <c r="I11" s="12">
        <f t="shared" si="1"/>
        <v>371</v>
      </c>
      <c r="J11" s="14">
        <f t="shared" si="3"/>
        <v>4371</v>
      </c>
      <c r="K11" s="14">
        <f t="shared" si="2"/>
        <v>876</v>
      </c>
    </row>
    <row r="12" spans="1:11" ht="19.5" thickBot="1" thickTop="1">
      <c r="A12" s="9"/>
      <c r="B12" s="11"/>
      <c r="C12" s="10"/>
      <c r="D12" s="10"/>
      <c r="H12" s="12">
        <f t="shared" si="0"/>
        <v>0</v>
      </c>
      <c r="I12" s="12" t="e">
        <f t="shared" si="1"/>
        <v>#DIV/0!</v>
      </c>
      <c r="J12" s="14" t="e">
        <f t="shared" si="3"/>
        <v>#DIV/0!</v>
      </c>
      <c r="K12" s="14" t="e">
        <f t="shared" si="2"/>
        <v>#DIV/0!</v>
      </c>
    </row>
    <row r="13" spans="1:11" ht="19.5" thickBot="1" thickTop="1">
      <c r="A13" s="9"/>
      <c r="B13" s="11"/>
      <c r="C13" s="10"/>
      <c r="D13" s="10"/>
      <c r="H13" s="12">
        <f t="shared" si="0"/>
        <v>0</v>
      </c>
      <c r="I13" s="12" t="e">
        <f t="shared" si="1"/>
        <v>#DIV/0!</v>
      </c>
      <c r="J13" s="14" t="e">
        <f t="shared" si="3"/>
        <v>#DIV/0!</v>
      </c>
      <c r="K13" s="14" t="e">
        <f t="shared" si="2"/>
        <v>#DIV/0!</v>
      </c>
    </row>
    <row r="14" spans="1:11" ht="19.5" thickBot="1" thickTop="1">
      <c r="A14" s="9"/>
      <c r="B14" s="11"/>
      <c r="C14" s="10"/>
      <c r="D14" s="10"/>
      <c r="H14" s="12">
        <f t="shared" si="0"/>
        <v>0</v>
      </c>
      <c r="I14" s="12" t="e">
        <f t="shared" si="1"/>
        <v>#DIV/0!</v>
      </c>
      <c r="J14" s="14" t="e">
        <f t="shared" si="3"/>
        <v>#DIV/0!</v>
      </c>
      <c r="K14" s="14" t="e">
        <f t="shared" si="2"/>
        <v>#DIV/0!</v>
      </c>
    </row>
    <row r="15" spans="1:11" ht="19.5" thickBot="1" thickTop="1">
      <c r="A15" s="9"/>
      <c r="B15" s="11"/>
      <c r="C15" s="10"/>
      <c r="D15" s="10"/>
      <c r="H15" s="12">
        <f t="shared" si="0"/>
        <v>0</v>
      </c>
      <c r="I15" s="12" t="e">
        <f t="shared" si="1"/>
        <v>#DIV/0!</v>
      </c>
      <c r="J15" s="14" t="e">
        <f t="shared" si="3"/>
        <v>#DIV/0!</v>
      </c>
      <c r="K15" s="14" t="e">
        <f t="shared" si="2"/>
        <v>#DIV/0!</v>
      </c>
    </row>
    <row r="16" spans="1:11" ht="19.5" thickBot="1" thickTop="1">
      <c r="A16" s="9"/>
      <c r="B16" s="11"/>
      <c r="C16" s="10"/>
      <c r="D16" s="10"/>
      <c r="H16" s="12">
        <f t="shared" si="0"/>
        <v>0</v>
      </c>
      <c r="I16" s="12" t="e">
        <f t="shared" si="1"/>
        <v>#DIV/0!</v>
      </c>
      <c r="J16" s="14" t="e">
        <f t="shared" si="3"/>
        <v>#DIV/0!</v>
      </c>
      <c r="K16" s="14" t="e">
        <f t="shared" si="2"/>
        <v>#DIV/0!</v>
      </c>
    </row>
    <row r="17" spans="1:11" ht="19.5" thickBot="1" thickTop="1">
      <c r="A17" s="9"/>
      <c r="B17" s="11"/>
      <c r="C17" s="10"/>
      <c r="D17" s="10"/>
      <c r="H17" s="12">
        <f t="shared" si="0"/>
        <v>0</v>
      </c>
      <c r="I17" s="12" t="e">
        <f t="shared" si="1"/>
        <v>#DIV/0!</v>
      </c>
      <c r="J17" s="14" t="e">
        <f t="shared" si="3"/>
        <v>#DIV/0!</v>
      </c>
      <c r="K17" s="14" t="e">
        <f t="shared" si="2"/>
        <v>#DIV/0!</v>
      </c>
    </row>
    <row r="18" spans="1:10" ht="19.5" thickBot="1" thickTop="1">
      <c r="A18" s="8"/>
      <c r="D18" s="10"/>
      <c r="I18" s="12"/>
      <c r="J18" s="17"/>
    </row>
    <row r="19" spans="1:10" ht="18">
      <c r="A19" s="7"/>
      <c r="J19" s="14">
        <f>SUM(J18:J18)</f>
        <v>0</v>
      </c>
    </row>
  </sheetData>
  <sheetProtection/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46"/>
  <sheetViews>
    <sheetView zoomScalePageLayoutView="0" workbookViewId="0" topLeftCell="A1">
      <selection activeCell="A22" sqref="A22:A23"/>
    </sheetView>
  </sheetViews>
  <sheetFormatPr defaultColWidth="11.421875" defaultRowHeight="12.75"/>
  <sheetData>
    <row r="2" ht="12.75">
      <c r="A2" t="s">
        <v>10</v>
      </c>
    </row>
    <row r="4" spans="1:7" ht="12.75">
      <c r="A4" t="s">
        <v>11</v>
      </c>
      <c r="B4" s="2"/>
      <c r="C4" s="2"/>
      <c r="D4" s="2"/>
      <c r="E4" s="2"/>
      <c r="F4" s="2"/>
      <c r="G4" s="2"/>
    </row>
    <row r="5" spans="2:7" ht="12.75">
      <c r="B5" s="2"/>
      <c r="C5" s="2"/>
      <c r="D5" s="2"/>
      <c r="E5" s="2"/>
      <c r="F5" s="2"/>
      <c r="G5" s="2"/>
    </row>
    <row r="6" spans="1:7" ht="12.75">
      <c r="A6" t="s">
        <v>12</v>
      </c>
      <c r="B6" s="2"/>
      <c r="C6" s="2"/>
      <c r="D6" s="2"/>
      <c r="E6" s="2"/>
      <c r="F6" s="2"/>
      <c r="G6" s="2"/>
    </row>
    <row r="7" spans="1:7" ht="12.75">
      <c r="A7" t="s">
        <v>13</v>
      </c>
      <c r="B7" s="2"/>
      <c r="C7" s="2"/>
      <c r="D7" s="2"/>
      <c r="E7" s="2"/>
      <c r="F7" s="2"/>
      <c r="G7" s="2"/>
    </row>
    <row r="8" spans="1:7" ht="12.75">
      <c r="A8" t="s">
        <v>14</v>
      </c>
      <c r="B8" s="2"/>
      <c r="C8" s="2"/>
      <c r="D8" s="2"/>
      <c r="E8" s="2"/>
      <c r="F8" s="2"/>
      <c r="G8" s="2"/>
    </row>
    <row r="9" spans="2:7" ht="12.75">
      <c r="B9" s="2"/>
      <c r="C9" s="2"/>
      <c r="D9" s="2"/>
      <c r="E9" s="2"/>
      <c r="F9" s="2"/>
      <c r="G9" s="2"/>
    </row>
    <row r="10" spans="1:7" ht="12.75">
      <c r="A10" s="18" t="s">
        <v>15</v>
      </c>
      <c r="B10" s="2"/>
      <c r="C10" s="2"/>
      <c r="D10" s="2"/>
      <c r="E10" s="4"/>
      <c r="F10" s="2"/>
      <c r="G10" s="2"/>
    </row>
    <row r="11" spans="2:7" ht="12.75">
      <c r="B11" s="2"/>
      <c r="C11" s="2"/>
      <c r="D11" s="2"/>
      <c r="E11" s="4"/>
      <c r="F11" s="2"/>
      <c r="G11" s="2"/>
    </row>
    <row r="12" spans="1:7" ht="12.75">
      <c r="A12" t="s">
        <v>16</v>
      </c>
      <c r="B12" s="2"/>
      <c r="C12" s="2"/>
      <c r="D12" s="2"/>
      <c r="E12" s="4"/>
      <c r="F12" s="2"/>
      <c r="G12" s="2"/>
    </row>
    <row r="13" spans="1:7" ht="12.75">
      <c r="A13" t="s">
        <v>17</v>
      </c>
      <c r="B13" s="3"/>
      <c r="C13" s="2"/>
      <c r="D13" s="2"/>
      <c r="E13" s="4"/>
      <c r="F13" s="2"/>
      <c r="G13" s="2"/>
    </row>
    <row r="14" spans="1:7" ht="12.75">
      <c r="A14" t="s">
        <v>18</v>
      </c>
      <c r="B14" s="3"/>
      <c r="C14" s="2"/>
      <c r="D14" s="2"/>
      <c r="E14" s="2"/>
      <c r="F14" s="2"/>
      <c r="G14" s="2"/>
    </row>
    <row r="15" spans="2:7" ht="12.75">
      <c r="B15" s="3"/>
      <c r="C15" s="2"/>
      <c r="D15" s="2"/>
      <c r="E15" s="2"/>
      <c r="F15" s="2"/>
      <c r="G15" s="2"/>
    </row>
    <row r="16" spans="1:7" ht="12.75">
      <c r="A16" t="s">
        <v>19</v>
      </c>
      <c r="B16" s="3"/>
      <c r="C16" s="2"/>
      <c r="D16" s="2"/>
      <c r="E16" s="2"/>
      <c r="F16" s="2"/>
      <c r="G16" s="2"/>
    </row>
    <row r="17" spans="1:2" ht="12.75">
      <c r="A17" t="s">
        <v>20</v>
      </c>
      <c r="B17" s="1"/>
    </row>
    <row r="18" ht="12.75">
      <c r="B18" s="1"/>
    </row>
    <row r="19" spans="1:2" ht="12.75">
      <c r="A19" t="s">
        <v>21</v>
      </c>
      <c r="B19" s="1"/>
    </row>
    <row r="20" ht="12.75">
      <c r="A20" t="s">
        <v>22</v>
      </c>
    </row>
    <row r="22" spans="1:3" ht="12.75">
      <c r="A22" t="s">
        <v>23</v>
      </c>
      <c r="C22" s="5"/>
    </row>
    <row r="23" spans="1:3" ht="12.75">
      <c r="A23" t="s">
        <v>24</v>
      </c>
      <c r="C23" s="5"/>
    </row>
    <row r="24" ht="12.75">
      <c r="C24" s="5"/>
    </row>
    <row r="25" spans="1:3" ht="12.75">
      <c r="A25" s="18" t="s">
        <v>25</v>
      </c>
      <c r="C25" s="5"/>
    </row>
    <row r="26" ht="12.75">
      <c r="C26" s="5"/>
    </row>
    <row r="27" spans="1:3" ht="12.75">
      <c r="A27" t="s">
        <v>26</v>
      </c>
      <c r="C27" s="6"/>
    </row>
    <row r="28" ht="12.75">
      <c r="A28" t="s">
        <v>27</v>
      </c>
    </row>
    <row r="29" ht="12.75">
      <c r="A29" t="s">
        <v>28</v>
      </c>
    </row>
    <row r="31" ht="12.75">
      <c r="A31" t="s">
        <v>29</v>
      </c>
    </row>
    <row r="32" ht="12.75">
      <c r="A32" t="s">
        <v>30</v>
      </c>
    </row>
    <row r="34" ht="12.75">
      <c r="A34" t="s">
        <v>31</v>
      </c>
    </row>
    <row r="35" ht="12.75">
      <c r="A35" t="s">
        <v>32</v>
      </c>
    </row>
    <row r="36" ht="12.75">
      <c r="A36" t="s">
        <v>33</v>
      </c>
    </row>
    <row r="37" ht="12.75">
      <c r="A37" t="s">
        <v>34</v>
      </c>
    </row>
    <row r="38" ht="12.75">
      <c r="A38" t="s">
        <v>35</v>
      </c>
    </row>
    <row r="39" ht="12.75">
      <c r="A39" t="s">
        <v>36</v>
      </c>
    </row>
    <row r="40" ht="12.75">
      <c r="A40" t="s">
        <v>37</v>
      </c>
    </row>
    <row r="41" ht="12.75">
      <c r="A41" t="s">
        <v>38</v>
      </c>
    </row>
    <row r="43" ht="12.75">
      <c r="A43" t="s">
        <v>39</v>
      </c>
    </row>
    <row r="44" ht="12.75">
      <c r="A44" t="s">
        <v>40</v>
      </c>
    </row>
    <row r="45" ht="12.75">
      <c r="A45" t="s">
        <v>41</v>
      </c>
    </row>
    <row r="46" ht="12.75">
      <c r="A46" t="s">
        <v>42</v>
      </c>
    </row>
  </sheetData>
  <sheetProtection/>
  <dataValidations count="3">
    <dataValidation type="custom" allowBlank="1" showInputMessage="1" showErrorMessage="1" sqref="C16">
      <formula1>"*"</formula1>
    </dataValidation>
    <dataValidation type="list" allowBlank="1" showInputMessage="1" showErrorMessage="1" sqref="E14:E15">
      <formula1>$E$7:$E$11</formula1>
    </dataValidation>
    <dataValidation type="list" allowBlank="1" showInputMessage="1" showErrorMessage="1" sqref="C27">
      <formula1>$C$22:$C$24</formula1>
    </dataValidation>
  </dataValidation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6" sqref="C16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Miñambres Chamorro</dc:creator>
  <cp:keywords/>
  <dc:description/>
  <cp:lastModifiedBy>cyc</cp:lastModifiedBy>
  <cp:lastPrinted>2004-11-08T10:51:16Z</cp:lastPrinted>
  <dcterms:created xsi:type="dcterms:W3CDTF">2003-02-04T09:33:35Z</dcterms:created>
  <dcterms:modified xsi:type="dcterms:W3CDTF">2018-04-27T10:45:52Z</dcterms:modified>
  <cp:category/>
  <cp:version/>
  <cp:contentType/>
  <cp:contentStatus/>
</cp:coreProperties>
</file>